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E:\JAVNA NAROČILA\JAVNA NAROČILA 2020\PISARNIŠKI MATERIAL\DOKUMENTACIJA ZA PONUDNIKE\"/>
    </mc:Choice>
  </mc:AlternateContent>
  <bookViews>
    <workbookView xWindow="0" yWindow="0" windowWidth="28800" windowHeight="12435" firstSheet="2" activeTab="6"/>
  </bookViews>
  <sheets>
    <sheet name="SKUPAJ" sheetId="12" r:id="rId1"/>
    <sheet name="Pisarniške naprave" sheetId="1" r:id="rId2"/>
    <sheet name="Pisarniški pripomočki" sheetId="2" r:id="rId3"/>
    <sheet name="List4" sheetId="7" state="hidden" r:id="rId4"/>
    <sheet name="Pisarniški potrošni material" sheetId="11" r:id="rId5"/>
    <sheet name="Papir" sheetId="8" r:id="rId6"/>
    <sheet name="Likovni material" sheetId="10" r:id="rId7"/>
  </sheets>
  <calcPr calcId="152511"/>
  <customWorkbookViews>
    <customWorkbookView name="Jaka – Osebni pogled" guid="{F7C632C0-7EC0-44A6-8E4A-44C446A98095}" mergeInterval="0" personalView="1" maximized="1" xWindow="-8" yWindow="-8" windowWidth="1936" windowHeight="1056" activeSheetId="1"/>
  </customWorkbookViews>
</workbook>
</file>

<file path=xl/calcChain.xml><?xml version="1.0" encoding="utf-8"?>
<calcChain xmlns="http://schemas.openxmlformats.org/spreadsheetml/2006/main">
  <c r="H42" i="1" l="1"/>
  <c r="I42" i="1" s="1"/>
  <c r="J42" i="1" s="1"/>
  <c r="H43" i="1"/>
  <c r="I43" i="1" s="1"/>
  <c r="J43" i="1" s="1"/>
  <c r="H5" i="10"/>
  <c r="I5" i="10"/>
  <c r="J5" i="10"/>
  <c r="H6" i="10"/>
  <c r="I6" i="10"/>
  <c r="J6" i="10"/>
  <c r="H7" i="10"/>
  <c r="J7" i="10" s="1"/>
  <c r="I7" i="10"/>
  <c r="H8" i="10"/>
  <c r="I8" i="10"/>
  <c r="J8" i="10" s="1"/>
  <c r="H9" i="10"/>
  <c r="I9" i="10"/>
  <c r="J9" i="10"/>
  <c r="H10" i="10"/>
  <c r="I10" i="10" s="1"/>
  <c r="H11" i="10"/>
  <c r="I11" i="10"/>
  <c r="J11" i="10" s="1"/>
  <c r="H12" i="10"/>
  <c r="I12" i="10"/>
  <c r="J12" i="10"/>
  <c r="H13" i="10"/>
  <c r="I13" i="10"/>
  <c r="J13" i="10"/>
  <c r="H14" i="10"/>
  <c r="I14" i="10" s="1"/>
  <c r="J14" i="10" s="1"/>
  <c r="H15" i="10"/>
  <c r="J15" i="10" s="1"/>
  <c r="I15" i="10"/>
  <c r="H16" i="10"/>
  <c r="I16" i="10"/>
  <c r="J16" i="10"/>
  <c r="H17" i="10"/>
  <c r="I17" i="10"/>
  <c r="J17" i="10"/>
  <c r="H18" i="10"/>
  <c r="I18" i="10" s="1"/>
  <c r="H19" i="10"/>
  <c r="I19" i="10"/>
  <c r="J19" i="10" s="1"/>
  <c r="H20" i="10"/>
  <c r="I20" i="10"/>
  <c r="J20" i="10"/>
  <c r="H21" i="10"/>
  <c r="I21" i="10"/>
  <c r="J21" i="10"/>
  <c r="H22" i="10"/>
  <c r="I22" i="10" s="1"/>
  <c r="J22" i="10" s="1"/>
  <c r="H23" i="10"/>
  <c r="J23" i="10" s="1"/>
  <c r="I23" i="10"/>
  <c r="H24" i="10"/>
  <c r="I24" i="10"/>
  <c r="J24" i="10"/>
  <c r="H25" i="10"/>
  <c r="I25" i="10"/>
  <c r="J25" i="10"/>
  <c r="H26" i="10"/>
  <c r="I26" i="10" s="1"/>
  <c r="H27" i="10"/>
  <c r="I27" i="10"/>
  <c r="J27" i="10" s="1"/>
  <c r="H28" i="10"/>
  <c r="I28" i="10"/>
  <c r="J28" i="10" s="1"/>
  <c r="H29" i="10"/>
  <c r="I29" i="10"/>
  <c r="J29" i="10"/>
  <c r="H30" i="10"/>
  <c r="I30" i="10" s="1"/>
  <c r="J30" i="10" s="1"/>
  <c r="H31" i="10"/>
  <c r="J31" i="10" s="1"/>
  <c r="I31" i="10"/>
  <c r="H32" i="10"/>
  <c r="I32" i="10"/>
  <c r="J32" i="10"/>
  <c r="H33" i="10"/>
  <c r="I33" i="10"/>
  <c r="J33" i="10"/>
  <c r="H34" i="10"/>
  <c r="I34" i="10" s="1"/>
  <c r="H35" i="10"/>
  <c r="J35" i="10" s="1"/>
  <c r="I35" i="10"/>
  <c r="H36" i="10"/>
  <c r="I36" i="10"/>
  <c r="J36" i="10"/>
  <c r="H37" i="10"/>
  <c r="I37" i="10"/>
  <c r="J37" i="10"/>
  <c r="H38" i="10"/>
  <c r="I38" i="10" s="1"/>
  <c r="J38" i="10" s="1"/>
  <c r="H39" i="10"/>
  <c r="J39" i="10" s="1"/>
  <c r="I39" i="10"/>
  <c r="H40" i="10"/>
  <c r="I40" i="10"/>
  <c r="J40" i="10"/>
  <c r="H41" i="10"/>
  <c r="I41" i="10"/>
  <c r="J41" i="10"/>
  <c r="H42" i="10"/>
  <c r="I42" i="10" s="1"/>
  <c r="H43" i="10"/>
  <c r="J43" i="10" s="1"/>
  <c r="I43" i="10"/>
  <c r="H44" i="10"/>
  <c r="I44" i="10"/>
  <c r="J44" i="10"/>
  <c r="H45" i="10"/>
  <c r="I45" i="10"/>
  <c r="J45" i="10"/>
  <c r="H46" i="10"/>
  <c r="I46" i="10" s="1"/>
  <c r="J46" i="10" s="1"/>
  <c r="H47" i="10"/>
  <c r="J47" i="10" s="1"/>
  <c r="I47" i="10"/>
  <c r="H48" i="10"/>
  <c r="I48" i="10"/>
  <c r="J48" i="10"/>
  <c r="H49" i="10"/>
  <c r="I49" i="10"/>
  <c r="J49" i="10"/>
  <c r="H50" i="10"/>
  <c r="I50" i="10" s="1"/>
  <c r="H51" i="10"/>
  <c r="J51" i="10" s="1"/>
  <c r="I51" i="10"/>
  <c r="H52" i="10"/>
  <c r="I52" i="10"/>
  <c r="J52" i="10"/>
  <c r="H53" i="10"/>
  <c r="I53" i="10"/>
  <c r="J53" i="10"/>
  <c r="H54" i="10"/>
  <c r="I54" i="10" s="1"/>
  <c r="J54" i="10" s="1"/>
  <c r="H55" i="10"/>
  <c r="J55" i="10" s="1"/>
  <c r="I55" i="10"/>
  <c r="H56" i="10"/>
  <c r="I56" i="10"/>
  <c r="J56" i="10"/>
  <c r="H57" i="10"/>
  <c r="I57" i="10"/>
  <c r="J57" i="10"/>
  <c r="H58" i="10"/>
  <c r="I58" i="10" s="1"/>
  <c r="H59" i="10"/>
  <c r="J59" i="10" s="1"/>
  <c r="I59" i="10"/>
  <c r="H60" i="10"/>
  <c r="I60" i="10"/>
  <c r="J60" i="10"/>
  <c r="H61" i="10"/>
  <c r="I61" i="10"/>
  <c r="J61" i="10"/>
  <c r="H62" i="10"/>
  <c r="I62" i="10" s="1"/>
  <c r="J62" i="10" s="1"/>
  <c r="H63" i="10"/>
  <c r="J63" i="10" s="1"/>
  <c r="I63" i="10"/>
  <c r="H64" i="10"/>
  <c r="I64" i="10"/>
  <c r="J64" i="10"/>
  <c r="H65" i="10"/>
  <c r="I65" i="10"/>
  <c r="J65" i="10"/>
  <c r="H66" i="10"/>
  <c r="I66" i="10" s="1"/>
  <c r="H67" i="10"/>
  <c r="J67" i="10" s="1"/>
  <c r="I67" i="10"/>
  <c r="H68" i="10"/>
  <c r="I68" i="10"/>
  <c r="J68" i="10"/>
  <c r="H69" i="10"/>
  <c r="I69" i="10"/>
  <c r="J69" i="10"/>
  <c r="H70" i="10"/>
  <c r="I70" i="10" s="1"/>
  <c r="J70" i="10" s="1"/>
  <c r="H71" i="10"/>
  <c r="J71" i="10" s="1"/>
  <c r="I71" i="10"/>
  <c r="H72" i="10"/>
  <c r="I72" i="10"/>
  <c r="J72" i="10"/>
  <c r="H73" i="10"/>
  <c r="I73" i="10"/>
  <c r="J73" i="10"/>
  <c r="H74" i="10"/>
  <c r="I74" i="10" s="1"/>
  <c r="H75" i="10"/>
  <c r="J75" i="10" s="1"/>
  <c r="I75" i="10"/>
  <c r="H76" i="10"/>
  <c r="I76" i="10"/>
  <c r="J76" i="10"/>
  <c r="H77" i="10"/>
  <c r="I77" i="10"/>
  <c r="J77" i="10"/>
  <c r="H78" i="10"/>
  <c r="I78" i="10" s="1"/>
  <c r="J78" i="10" s="1"/>
  <c r="H79" i="10"/>
  <c r="J79" i="10" s="1"/>
  <c r="I79" i="10"/>
  <c r="H80" i="10"/>
  <c r="I80" i="10"/>
  <c r="J80" i="10"/>
  <c r="H81" i="10"/>
  <c r="I81" i="10"/>
  <c r="J81" i="10"/>
  <c r="H82" i="10"/>
  <c r="I82" i="10" s="1"/>
  <c r="H83" i="10"/>
  <c r="J83" i="10" s="1"/>
  <c r="I83" i="10"/>
  <c r="H84" i="10"/>
  <c r="I84" i="10"/>
  <c r="J84" i="10"/>
  <c r="H85" i="10"/>
  <c r="I85" i="10"/>
  <c r="J85" i="10"/>
  <c r="H86" i="10"/>
  <c r="I86" i="10" s="1"/>
  <c r="J86" i="10" s="1"/>
  <c r="H87" i="10"/>
  <c r="J87" i="10" s="1"/>
  <c r="I87" i="10"/>
  <c r="H88" i="10"/>
  <c r="I88" i="10"/>
  <c r="J88" i="10"/>
  <c r="H89" i="10"/>
  <c r="I89" i="10"/>
  <c r="J89" i="10"/>
  <c r="H90" i="10"/>
  <c r="I90" i="10" s="1"/>
  <c r="H91" i="10"/>
  <c r="J91" i="10" s="1"/>
  <c r="I91" i="10"/>
  <c r="H92" i="10"/>
  <c r="I92" i="10"/>
  <c r="J92" i="10"/>
  <c r="H93" i="10"/>
  <c r="I93" i="10"/>
  <c r="J93" i="10"/>
  <c r="H94" i="10"/>
  <c r="I94" i="10" s="1"/>
  <c r="H95" i="10"/>
  <c r="J95" i="10" s="1"/>
  <c r="I95" i="10"/>
  <c r="H96" i="10"/>
  <c r="I96" i="10"/>
  <c r="J96" i="10"/>
  <c r="H97" i="10"/>
  <c r="I97" i="10"/>
  <c r="J97" i="10"/>
  <c r="H98" i="10"/>
  <c r="I98" i="10" s="1"/>
  <c r="H99" i="10"/>
  <c r="J99" i="10" s="1"/>
  <c r="I99" i="10"/>
  <c r="H100" i="10"/>
  <c r="I100" i="10"/>
  <c r="J100" i="10"/>
  <c r="H101" i="10"/>
  <c r="I101" i="10"/>
  <c r="J101" i="10"/>
  <c r="H102" i="10"/>
  <c r="I102" i="10" s="1"/>
  <c r="H103" i="10"/>
  <c r="J103" i="10" s="1"/>
  <c r="I103" i="10"/>
  <c r="H104" i="10"/>
  <c r="I104" i="10"/>
  <c r="J104" i="10"/>
  <c r="H105" i="10"/>
  <c r="I105" i="10"/>
  <c r="J105" i="10"/>
  <c r="H106" i="10"/>
  <c r="I106" i="10" s="1"/>
  <c r="H107" i="10"/>
  <c r="J107" i="10" s="1"/>
  <c r="I107" i="10"/>
  <c r="H108" i="10"/>
  <c r="I108" i="10"/>
  <c r="J108" i="10"/>
  <c r="H109" i="10"/>
  <c r="I109" i="10"/>
  <c r="J109" i="10"/>
  <c r="H110" i="10"/>
  <c r="I110" i="10" s="1"/>
  <c r="H111" i="10"/>
  <c r="J111" i="10" s="1"/>
  <c r="I111" i="10"/>
  <c r="H112" i="10"/>
  <c r="I112" i="10"/>
  <c r="J112" i="10"/>
  <c r="H113" i="10"/>
  <c r="I113" i="10"/>
  <c r="J113" i="10"/>
  <c r="H114" i="10"/>
  <c r="I114" i="10" s="1"/>
  <c r="H115" i="10"/>
  <c r="J115" i="10" s="1"/>
  <c r="I115" i="10"/>
  <c r="H116" i="10"/>
  <c r="I116" i="10"/>
  <c r="J116" i="10"/>
  <c r="H117" i="10"/>
  <c r="I117" i="10"/>
  <c r="J117" i="10"/>
  <c r="H118" i="10"/>
  <c r="I118" i="10" s="1"/>
  <c r="H119" i="10"/>
  <c r="J119" i="10" s="1"/>
  <c r="I119" i="10"/>
  <c r="H120" i="10"/>
  <c r="I120" i="10"/>
  <c r="J120" i="10"/>
  <c r="H121" i="10"/>
  <c r="I121" i="10"/>
  <c r="J121" i="10"/>
  <c r="H122" i="10"/>
  <c r="I122" i="10" s="1"/>
  <c r="H123" i="10"/>
  <c r="J123" i="10" s="1"/>
  <c r="I123" i="10"/>
  <c r="H124" i="10"/>
  <c r="I124" i="10"/>
  <c r="J124" i="10"/>
  <c r="H125" i="10"/>
  <c r="I125" i="10"/>
  <c r="J125" i="10"/>
  <c r="H126" i="10"/>
  <c r="I126" i="10" s="1"/>
  <c r="H127" i="10"/>
  <c r="J127" i="10" s="1"/>
  <c r="I127" i="10"/>
  <c r="H128" i="10"/>
  <c r="I128" i="10"/>
  <c r="J128" i="10"/>
  <c r="H129" i="10"/>
  <c r="I129" i="10"/>
  <c r="J129" i="10"/>
  <c r="H130" i="10"/>
  <c r="I130" i="10" s="1"/>
  <c r="H131" i="10"/>
  <c r="J131" i="10" s="1"/>
  <c r="I131" i="10"/>
  <c r="H132" i="10"/>
  <c r="I132" i="10"/>
  <c r="J132" i="10"/>
  <c r="H133" i="10"/>
  <c r="I133" i="10"/>
  <c r="J133" i="10"/>
  <c r="H134" i="10"/>
  <c r="I134" i="10" s="1"/>
  <c r="H135" i="10"/>
  <c r="J135" i="10" s="1"/>
  <c r="I135" i="10"/>
  <c r="H136" i="10"/>
  <c r="I136" i="10"/>
  <c r="J136" i="10"/>
  <c r="H137" i="10"/>
  <c r="I137" i="10"/>
  <c r="J137" i="10"/>
  <c r="H138" i="10"/>
  <c r="I138" i="10" s="1"/>
  <c r="H139" i="10"/>
  <c r="J139" i="10" s="1"/>
  <c r="I139" i="10"/>
  <c r="H140" i="10"/>
  <c r="I140" i="10"/>
  <c r="J140" i="10"/>
  <c r="H141" i="10"/>
  <c r="I141" i="10"/>
  <c r="J141" i="10"/>
  <c r="H142" i="10"/>
  <c r="I142" i="10" s="1"/>
  <c r="H143" i="10"/>
  <c r="J143" i="10" s="1"/>
  <c r="I143" i="10"/>
  <c r="H144" i="10"/>
  <c r="I144" i="10"/>
  <c r="J144" i="10"/>
  <c r="H145" i="10"/>
  <c r="I145" i="10"/>
  <c r="J145" i="10"/>
  <c r="H146" i="10"/>
  <c r="I146" i="10" s="1"/>
  <c r="H147" i="10"/>
  <c r="J147" i="10" s="1"/>
  <c r="I147" i="10"/>
  <c r="H148" i="10"/>
  <c r="I148" i="10"/>
  <c r="J148" i="10"/>
  <c r="H149" i="10"/>
  <c r="I149" i="10"/>
  <c r="J149" i="10"/>
  <c r="H150" i="10"/>
  <c r="I150" i="10" s="1"/>
  <c r="H151" i="10"/>
  <c r="I151" i="10"/>
  <c r="H4" i="10"/>
  <c r="I3" i="10"/>
  <c r="J3" i="10" s="1"/>
  <c r="H3" i="10"/>
  <c r="H91" i="11"/>
  <c r="H4" i="11"/>
  <c r="H5" i="11"/>
  <c r="I5" i="11" s="1"/>
  <c r="H6" i="11"/>
  <c r="I6" i="11" s="1"/>
  <c r="J6" i="11" s="1"/>
  <c r="H7" i="11"/>
  <c r="I7" i="11" s="1"/>
  <c r="H8" i="11"/>
  <c r="I8" i="11" s="1"/>
  <c r="H9" i="11"/>
  <c r="I9" i="11"/>
  <c r="J9" i="11"/>
  <c r="H10" i="11"/>
  <c r="I10" i="11"/>
  <c r="J10" i="11" s="1"/>
  <c r="H11" i="11"/>
  <c r="I11" i="11"/>
  <c r="J11" i="11" s="1"/>
  <c r="H12" i="11"/>
  <c r="J12" i="11" s="1"/>
  <c r="I12" i="11"/>
  <c r="H13" i="11"/>
  <c r="I13" i="11" s="1"/>
  <c r="H14" i="11"/>
  <c r="I14" i="11" s="1"/>
  <c r="J14" i="11" s="1"/>
  <c r="H15" i="11"/>
  <c r="I15" i="11" s="1"/>
  <c r="H16" i="11"/>
  <c r="I16" i="11" s="1"/>
  <c r="H17" i="11"/>
  <c r="I17" i="11"/>
  <c r="J17" i="11"/>
  <c r="H18" i="11"/>
  <c r="I18" i="11"/>
  <c r="J18" i="11" s="1"/>
  <c r="H19" i="11"/>
  <c r="I19" i="11"/>
  <c r="J19" i="11" s="1"/>
  <c r="H20" i="11"/>
  <c r="J20" i="11" s="1"/>
  <c r="I20" i="11"/>
  <c r="H21" i="11"/>
  <c r="I21" i="11" s="1"/>
  <c r="H22" i="11"/>
  <c r="I22" i="11" s="1"/>
  <c r="J22" i="11" s="1"/>
  <c r="H23" i="11"/>
  <c r="I23" i="11" s="1"/>
  <c r="H24" i="11"/>
  <c r="I24" i="11" s="1"/>
  <c r="H25" i="11"/>
  <c r="I25" i="11"/>
  <c r="J25" i="11"/>
  <c r="H26" i="11"/>
  <c r="I26" i="11"/>
  <c r="J26" i="11" s="1"/>
  <c r="H27" i="11"/>
  <c r="I27" i="11"/>
  <c r="J27" i="11" s="1"/>
  <c r="H28" i="11"/>
  <c r="J28" i="11" s="1"/>
  <c r="I28" i="11"/>
  <c r="H29" i="11"/>
  <c r="I29" i="11" s="1"/>
  <c r="H30" i="11"/>
  <c r="I30" i="11" s="1"/>
  <c r="J30" i="11" s="1"/>
  <c r="H31" i="11"/>
  <c r="I31" i="11" s="1"/>
  <c r="H32" i="11"/>
  <c r="I32" i="11" s="1"/>
  <c r="H33" i="11"/>
  <c r="I33" i="11"/>
  <c r="J33" i="11"/>
  <c r="H34" i="11"/>
  <c r="I34" i="11"/>
  <c r="J34" i="11" s="1"/>
  <c r="H35" i="11"/>
  <c r="I35" i="11"/>
  <c r="J35" i="11" s="1"/>
  <c r="H36" i="11"/>
  <c r="J36" i="11" s="1"/>
  <c r="I36" i="11"/>
  <c r="H37" i="11"/>
  <c r="I37" i="11" s="1"/>
  <c r="H38" i="11"/>
  <c r="I38" i="11" s="1"/>
  <c r="J38" i="11" s="1"/>
  <c r="H39" i="11"/>
  <c r="I39" i="11" s="1"/>
  <c r="H40" i="11"/>
  <c r="I40" i="11" s="1"/>
  <c r="H41" i="11"/>
  <c r="I41" i="11"/>
  <c r="J41" i="11"/>
  <c r="H42" i="11"/>
  <c r="I42" i="11"/>
  <c r="J42" i="11" s="1"/>
  <c r="H43" i="11"/>
  <c r="I43" i="11"/>
  <c r="J43" i="11" s="1"/>
  <c r="H44" i="11"/>
  <c r="J44" i="11" s="1"/>
  <c r="I44" i="11"/>
  <c r="H45" i="11"/>
  <c r="I45" i="11" s="1"/>
  <c r="H46" i="11"/>
  <c r="I46" i="11" s="1"/>
  <c r="J46" i="11" s="1"/>
  <c r="H47" i="11"/>
  <c r="I47" i="11" s="1"/>
  <c r="H48" i="11"/>
  <c r="I48" i="11" s="1"/>
  <c r="H49" i="11"/>
  <c r="I49" i="11"/>
  <c r="J49" i="11"/>
  <c r="H50" i="11"/>
  <c r="I50" i="11"/>
  <c r="J50" i="11" s="1"/>
  <c r="H51" i="11"/>
  <c r="J51" i="11" s="1"/>
  <c r="I51" i="11"/>
  <c r="H52" i="11"/>
  <c r="J52" i="11" s="1"/>
  <c r="I52" i="11"/>
  <c r="H53" i="11"/>
  <c r="I53" i="11" s="1"/>
  <c r="H54" i="11"/>
  <c r="I54" i="11" s="1"/>
  <c r="J54" i="11" s="1"/>
  <c r="H55" i="11"/>
  <c r="I55" i="11" s="1"/>
  <c r="H56" i="11"/>
  <c r="I56" i="11" s="1"/>
  <c r="H57" i="11"/>
  <c r="I57" i="11"/>
  <c r="J57" i="11"/>
  <c r="H58" i="11"/>
  <c r="I58" i="11"/>
  <c r="J58" i="11" s="1"/>
  <c r="H59" i="11"/>
  <c r="J59" i="11" s="1"/>
  <c r="I59" i="11"/>
  <c r="H60" i="11"/>
  <c r="J60" i="11" s="1"/>
  <c r="I60" i="11"/>
  <c r="H61" i="11"/>
  <c r="I61" i="11" s="1"/>
  <c r="H62" i="11"/>
  <c r="I62" i="11" s="1"/>
  <c r="J62" i="11" s="1"/>
  <c r="H63" i="11"/>
  <c r="I63" i="11" s="1"/>
  <c r="H64" i="11"/>
  <c r="I64" i="11" s="1"/>
  <c r="H65" i="11"/>
  <c r="I65" i="11"/>
  <c r="J65" i="11"/>
  <c r="H66" i="11"/>
  <c r="I66" i="11"/>
  <c r="J66" i="11" s="1"/>
  <c r="H67" i="11"/>
  <c r="J67" i="11" s="1"/>
  <c r="I67" i="11"/>
  <c r="H68" i="11"/>
  <c r="J68" i="11" s="1"/>
  <c r="I68" i="11"/>
  <c r="H69" i="11"/>
  <c r="I69" i="11" s="1"/>
  <c r="H70" i="11"/>
  <c r="I70" i="11" s="1"/>
  <c r="J70" i="11" s="1"/>
  <c r="H71" i="11"/>
  <c r="I71" i="11" s="1"/>
  <c r="H72" i="11"/>
  <c r="I72" i="11" s="1"/>
  <c r="H73" i="11"/>
  <c r="I73" i="11"/>
  <c r="J73" i="11"/>
  <c r="H74" i="11"/>
  <c r="I74" i="11"/>
  <c r="J74" i="11" s="1"/>
  <c r="H75" i="11"/>
  <c r="I75" i="11"/>
  <c r="J75" i="11" s="1"/>
  <c r="H76" i="11"/>
  <c r="J76" i="11" s="1"/>
  <c r="I76" i="11"/>
  <c r="H77" i="11"/>
  <c r="I77" i="11" s="1"/>
  <c r="H78" i="11"/>
  <c r="I78" i="11" s="1"/>
  <c r="J78" i="11" s="1"/>
  <c r="H79" i="11"/>
  <c r="I79" i="11" s="1"/>
  <c r="H80" i="11"/>
  <c r="I80" i="11" s="1"/>
  <c r="H81" i="11"/>
  <c r="I81" i="11"/>
  <c r="J81" i="11"/>
  <c r="H82" i="11"/>
  <c r="I82" i="11" s="1"/>
  <c r="J82" i="11" s="1"/>
  <c r="H83" i="11"/>
  <c r="J83" i="11" s="1"/>
  <c r="I83" i="11"/>
  <c r="H84" i="11"/>
  <c r="J84" i="11" s="1"/>
  <c r="I84" i="11"/>
  <c r="H85" i="11"/>
  <c r="I85" i="11" s="1"/>
  <c r="H86" i="11"/>
  <c r="I86" i="11" s="1"/>
  <c r="J86" i="11" s="1"/>
  <c r="H87" i="11"/>
  <c r="I87" i="11" s="1"/>
  <c r="H88" i="11"/>
  <c r="I88" i="11" s="1"/>
  <c r="H89" i="11"/>
  <c r="I89" i="11"/>
  <c r="J89" i="11"/>
  <c r="H90" i="11"/>
  <c r="I90" i="11"/>
  <c r="J90" i="11" s="1"/>
  <c r="H5" i="2"/>
  <c r="I5" i="2" s="1"/>
  <c r="H6" i="2"/>
  <c r="I6" i="2"/>
  <c r="J6" i="2"/>
  <c r="H7" i="2"/>
  <c r="H8" i="2"/>
  <c r="I8" i="2" s="1"/>
  <c r="H9" i="2"/>
  <c r="I9" i="2"/>
  <c r="J9" i="2"/>
  <c r="H10" i="2"/>
  <c r="I10" i="2"/>
  <c r="J10" i="2" s="1"/>
  <c r="H11" i="2"/>
  <c r="I11" i="2"/>
  <c r="J11" i="2"/>
  <c r="H12" i="2"/>
  <c r="J12" i="2" s="1"/>
  <c r="I12" i="2"/>
  <c r="H13" i="2"/>
  <c r="I13" i="2" s="1"/>
  <c r="H14" i="2"/>
  <c r="I14" i="2"/>
  <c r="J14" i="2"/>
  <c r="H15" i="2"/>
  <c r="H16" i="2"/>
  <c r="I16" i="2" s="1"/>
  <c r="H17" i="2"/>
  <c r="I17" i="2"/>
  <c r="J17" i="2"/>
  <c r="H18" i="2"/>
  <c r="I18" i="2"/>
  <c r="J18" i="2" s="1"/>
  <c r="H19" i="2"/>
  <c r="I19" i="2"/>
  <c r="J19" i="2"/>
  <c r="H20" i="2"/>
  <c r="J20" i="2" s="1"/>
  <c r="I20" i="2"/>
  <c r="H21" i="2"/>
  <c r="I21" i="2" s="1"/>
  <c r="H22" i="2"/>
  <c r="I22" i="2"/>
  <c r="J22" i="2"/>
  <c r="H23" i="2"/>
  <c r="H24" i="2"/>
  <c r="I24" i="2" s="1"/>
  <c r="H25" i="2"/>
  <c r="I25" i="2"/>
  <c r="J25" i="2"/>
  <c r="H26" i="2"/>
  <c r="I26" i="2"/>
  <c r="J26" i="2" s="1"/>
  <c r="H27" i="2"/>
  <c r="I27" i="2"/>
  <c r="J27" i="2"/>
  <c r="H28" i="2"/>
  <c r="J28" i="2" s="1"/>
  <c r="I28" i="2"/>
  <c r="H29" i="2"/>
  <c r="I29" i="2" s="1"/>
  <c r="H30" i="2"/>
  <c r="I30" i="2"/>
  <c r="J30" i="2"/>
  <c r="H31" i="2"/>
  <c r="H32" i="2"/>
  <c r="I32" i="2" s="1"/>
  <c r="H33" i="2"/>
  <c r="I33" i="2"/>
  <c r="J33" i="2"/>
  <c r="H34" i="2"/>
  <c r="I34" i="2"/>
  <c r="J34" i="2"/>
  <c r="H35" i="2"/>
  <c r="I35" i="2"/>
  <c r="J35" i="2"/>
  <c r="H36" i="2"/>
  <c r="J36" i="2" s="1"/>
  <c r="I36" i="2"/>
  <c r="H37" i="2"/>
  <c r="J37" i="2" s="1"/>
  <c r="I37" i="2"/>
  <c r="H38" i="2"/>
  <c r="I38" i="2"/>
  <c r="J38" i="2"/>
  <c r="H39" i="2"/>
  <c r="I39" i="2" s="1"/>
  <c r="H40" i="2"/>
  <c r="I40" i="2" s="1"/>
  <c r="H41" i="2"/>
  <c r="I41" i="2"/>
  <c r="J41" i="2"/>
  <c r="H42" i="2"/>
  <c r="I42" i="2"/>
  <c r="J42" i="2"/>
  <c r="H43" i="2"/>
  <c r="I43" i="2"/>
  <c r="J43" i="2"/>
  <c r="H44" i="2"/>
  <c r="J44" i="2" s="1"/>
  <c r="I44" i="2"/>
  <c r="H45" i="2"/>
  <c r="J45" i="2" s="1"/>
  <c r="I45" i="2"/>
  <c r="H46" i="2"/>
  <c r="I46" i="2"/>
  <c r="J46" i="2"/>
  <c r="H47" i="2"/>
  <c r="H48" i="2"/>
  <c r="I48" i="2" s="1"/>
  <c r="H49" i="2"/>
  <c r="I49" i="2" s="1"/>
  <c r="I4" i="2"/>
  <c r="J4" i="2" s="1"/>
  <c r="H4" i="2"/>
  <c r="I5" i="1"/>
  <c r="H3" i="1"/>
  <c r="H5" i="1"/>
  <c r="J5" i="1"/>
  <c r="H6" i="1"/>
  <c r="I6" i="1" s="1"/>
  <c r="J6" i="1" s="1"/>
  <c r="H7" i="1"/>
  <c r="J7" i="1" s="1"/>
  <c r="I7" i="1"/>
  <c r="H8" i="1"/>
  <c r="I8" i="1" s="1"/>
  <c r="H9" i="1"/>
  <c r="I9" i="1"/>
  <c r="J9" i="1"/>
  <c r="H10" i="1"/>
  <c r="I10" i="1" s="1"/>
  <c r="H11" i="1"/>
  <c r="J11" i="1" s="1"/>
  <c r="I11" i="1"/>
  <c r="H12" i="1"/>
  <c r="I12" i="1"/>
  <c r="J12" i="1"/>
  <c r="H13" i="1"/>
  <c r="I13" i="1"/>
  <c r="J13" i="1" s="1"/>
  <c r="H14" i="1"/>
  <c r="I14" i="1" s="1"/>
  <c r="J14" i="1" s="1"/>
  <c r="H15" i="1"/>
  <c r="J15" i="1" s="1"/>
  <c r="I15" i="1"/>
  <c r="H16" i="1"/>
  <c r="I16" i="1" s="1"/>
  <c r="H17" i="1"/>
  <c r="I17" i="1"/>
  <c r="J17" i="1"/>
  <c r="H18" i="1"/>
  <c r="I18" i="1" s="1"/>
  <c r="H19" i="1"/>
  <c r="J19" i="1" s="1"/>
  <c r="I19" i="1"/>
  <c r="H20" i="1"/>
  <c r="I20" i="1"/>
  <c r="J20" i="1"/>
  <c r="H21" i="1"/>
  <c r="I21" i="1"/>
  <c r="J21" i="1" s="1"/>
  <c r="H22" i="1"/>
  <c r="I22" i="1" s="1"/>
  <c r="J22" i="1" s="1"/>
  <c r="H23" i="1"/>
  <c r="J23" i="1" s="1"/>
  <c r="I23" i="1"/>
  <c r="H24" i="1"/>
  <c r="I24" i="1" s="1"/>
  <c r="H25" i="1"/>
  <c r="I25" i="1"/>
  <c r="J25" i="1"/>
  <c r="H26" i="1"/>
  <c r="I26" i="1" s="1"/>
  <c r="H27" i="1"/>
  <c r="J27" i="1" s="1"/>
  <c r="I27" i="1"/>
  <c r="H28" i="1"/>
  <c r="I28" i="1"/>
  <c r="J28" i="1"/>
  <c r="H29" i="1"/>
  <c r="I29" i="1"/>
  <c r="J29" i="1" s="1"/>
  <c r="H30" i="1"/>
  <c r="I30" i="1" s="1"/>
  <c r="J30" i="1" s="1"/>
  <c r="H31" i="1"/>
  <c r="J31" i="1" s="1"/>
  <c r="I31" i="1"/>
  <c r="H32" i="1"/>
  <c r="I32" i="1" s="1"/>
  <c r="H33" i="1"/>
  <c r="I33" i="1"/>
  <c r="J33" i="1"/>
  <c r="H34" i="1"/>
  <c r="I34" i="1" s="1"/>
  <c r="H35" i="1"/>
  <c r="J35" i="1" s="1"/>
  <c r="I35" i="1"/>
  <c r="H36" i="1"/>
  <c r="I36" i="1"/>
  <c r="J36" i="1"/>
  <c r="H37" i="1"/>
  <c r="I37" i="1"/>
  <c r="J37" i="1" s="1"/>
  <c r="H38" i="1"/>
  <c r="I38" i="1" s="1"/>
  <c r="J38" i="1" s="1"/>
  <c r="H39" i="1"/>
  <c r="J39" i="1" s="1"/>
  <c r="I39" i="1"/>
  <c r="H40" i="1"/>
  <c r="I40" i="1" s="1"/>
  <c r="H41" i="1"/>
  <c r="I41" i="1"/>
  <c r="J41" i="1"/>
  <c r="I4" i="1"/>
  <c r="J4" i="1" s="1"/>
  <c r="H4" i="1"/>
  <c r="H45" i="1" l="1"/>
  <c r="I91" i="11"/>
  <c r="I93" i="11" s="1"/>
  <c r="H93" i="11"/>
  <c r="J151" i="10"/>
  <c r="J49" i="2"/>
  <c r="J142" i="10"/>
  <c r="J134" i="10"/>
  <c r="J126" i="10"/>
  <c r="J118" i="10"/>
  <c r="J110" i="10"/>
  <c r="J102" i="10"/>
  <c r="J94" i="10"/>
  <c r="J150" i="10"/>
  <c r="J146" i="10"/>
  <c r="J138" i="10"/>
  <c r="J130" i="10"/>
  <c r="J122" i="10"/>
  <c r="J114" i="10"/>
  <c r="J106" i="10"/>
  <c r="J98" i="10"/>
  <c r="J90" i="10"/>
  <c r="J82" i="10"/>
  <c r="J74" i="10"/>
  <c r="J66" i="10"/>
  <c r="J58" i="10"/>
  <c r="J50" i="10"/>
  <c r="J42" i="10"/>
  <c r="J34" i="10"/>
  <c r="J26" i="10"/>
  <c r="J18" i="10"/>
  <c r="J10" i="10"/>
  <c r="J4" i="10"/>
  <c r="I4" i="10"/>
  <c r="J87" i="11"/>
  <c r="J79" i="11"/>
  <c r="J71" i="11"/>
  <c r="J63" i="11"/>
  <c r="J55" i="11"/>
  <c r="J47" i="11"/>
  <c r="J39" i="11"/>
  <c r="J31" i="11"/>
  <c r="J23" i="11"/>
  <c r="J15" i="11"/>
  <c r="J7" i="11"/>
  <c r="J88" i="11"/>
  <c r="J80" i="11"/>
  <c r="J72" i="11"/>
  <c r="J64" i="11"/>
  <c r="J56" i="11"/>
  <c r="J48" i="11"/>
  <c r="J40" i="11"/>
  <c r="J32" i="11"/>
  <c r="J24" i="11"/>
  <c r="J16" i="11"/>
  <c r="J8" i="11"/>
  <c r="J85" i="11"/>
  <c r="J77" i="11"/>
  <c r="J69" i="11"/>
  <c r="J61" i="11"/>
  <c r="J53" i="11"/>
  <c r="J45" i="11"/>
  <c r="J37" i="11"/>
  <c r="J29" i="11"/>
  <c r="J21" i="11"/>
  <c r="J13" i="11"/>
  <c r="J5" i="11"/>
  <c r="I4" i="11"/>
  <c r="J4" i="11" s="1"/>
  <c r="J15" i="2"/>
  <c r="J39" i="2"/>
  <c r="I47" i="2"/>
  <c r="J47" i="2" s="1"/>
  <c r="I31" i="2"/>
  <c r="J31" i="2" s="1"/>
  <c r="I23" i="2"/>
  <c r="J23" i="2" s="1"/>
  <c r="I15" i="2"/>
  <c r="I7" i="2"/>
  <c r="J7" i="2" s="1"/>
  <c r="J40" i="2"/>
  <c r="J32" i="2"/>
  <c r="J24" i="2"/>
  <c r="J16" i="2"/>
  <c r="J8" i="2"/>
  <c r="J48" i="2"/>
  <c r="J29" i="2"/>
  <c r="J21" i="2"/>
  <c r="J13" i="2"/>
  <c r="J5" i="2"/>
  <c r="J8" i="1"/>
  <c r="J40" i="1"/>
  <c r="J32" i="1"/>
  <c r="J24" i="1"/>
  <c r="J16" i="1"/>
  <c r="J34" i="1"/>
  <c r="J26" i="1"/>
  <c r="J18" i="1"/>
  <c r="J10" i="1"/>
  <c r="I3" i="1"/>
  <c r="J3" i="1" s="1"/>
  <c r="J91" i="11" l="1"/>
  <c r="H4" i="8"/>
  <c r="I4" i="8" s="1"/>
  <c r="J4" i="8" s="1"/>
  <c r="H5" i="8"/>
  <c r="I5" i="8" s="1"/>
  <c r="H6" i="8"/>
  <c r="I6" i="8" s="1"/>
  <c r="H3" i="8"/>
  <c r="H3" i="11"/>
  <c r="H3" i="2"/>
  <c r="H51" i="2" l="1"/>
  <c r="B5" i="12" s="1"/>
  <c r="B6" i="12"/>
  <c r="I3" i="8"/>
  <c r="H8" i="8"/>
  <c r="B7" i="12" s="1"/>
  <c r="H153" i="10"/>
  <c r="B8" i="12" s="1"/>
  <c r="I3" i="11"/>
  <c r="J3" i="11" s="1"/>
  <c r="J6" i="8"/>
  <c r="J5" i="8"/>
  <c r="I3" i="2"/>
  <c r="B4" i="12"/>
  <c r="B10" i="12" l="1"/>
  <c r="J93" i="11"/>
  <c r="D6" i="12" s="1"/>
  <c r="J3" i="2"/>
  <c r="J51" i="2" s="1"/>
  <c r="D5" i="12" s="1"/>
  <c r="I51" i="2"/>
  <c r="C5" i="12" s="1"/>
  <c r="C6" i="12"/>
  <c r="I8" i="8"/>
  <c r="C7" i="12" s="1"/>
  <c r="J3" i="8"/>
  <c r="J8" i="8" s="1"/>
  <c r="D7" i="12" s="1"/>
  <c r="J153" i="10"/>
  <c r="D8" i="12" s="1"/>
  <c r="I153" i="10"/>
  <c r="C8" i="12" s="1"/>
  <c r="J45" i="1" l="1"/>
  <c r="D4" i="12" s="1"/>
  <c r="D10" i="12" s="1"/>
  <c r="I45" i="1"/>
  <c r="C4" i="12" s="1"/>
  <c r="C10" i="12" s="1"/>
</calcChain>
</file>

<file path=xl/sharedStrings.xml><?xml version="1.0" encoding="utf-8"?>
<sst xmlns="http://schemas.openxmlformats.org/spreadsheetml/2006/main" count="1056" uniqueCount="671">
  <si>
    <t>OKVIRNA KOLIČINA za pogodbeno obdobje</t>
  </si>
  <si>
    <t>SLIKA PRIMERA</t>
  </si>
  <si>
    <t>KOT NA PRIMER IN ENAKOVREDNO</t>
  </si>
  <si>
    <t>OPIS ARTIKLA</t>
  </si>
  <si>
    <t>Zap. št.</t>
  </si>
  <si>
    <t>ENOTA MERE</t>
  </si>
  <si>
    <t>VREDNOST NA KOLIČINO BREZ DDV</t>
  </si>
  <si>
    <t>CENA NA EM BREZ DDV</t>
  </si>
  <si>
    <t>DDV NA VREDNOST</t>
  </si>
  <si>
    <t>VREDNOST Z DDV</t>
  </si>
  <si>
    <t>PONUJEN ARTIKEL (znamka, tip, model, opis in/ali slika)</t>
  </si>
  <si>
    <t>APARAT ZA ŠPIRALNO VEZAVO GBC COMBBIND C200 PVC ŠPIRALA</t>
  </si>
  <si>
    <t>KOM</t>
  </si>
  <si>
    <t>PLASTIFIKATOR DOKUMENTOV OLYMPIA A3 A3024</t>
  </si>
  <si>
    <t>ŽEPKI ZA PLASTIFICIRANJE GBC, KOMPLET ŠT. 3 (DO A4), 30 KOSOV</t>
  </si>
  <si>
    <t>ŽEPKI ZA PLASTIFICIRANJE GBC, KOMPLET (DO A4), 50 KOSOV (PPC500-001)</t>
  </si>
  <si>
    <t>ŽEPKI ZA PLASTIFICIRANJE (A3), 125 MIC, 25 KOSOV (PPR525-01)</t>
  </si>
  <si>
    <t>ŽEPKI ZA PLASTIFICIRANJE (A3), MATT, 80 MIC, 100 KOSOV (S-PP580-15)</t>
  </si>
  <si>
    <t>ŽEPKI ZA PLASTIFICIRANJE (A4), MATT, 80 MIC, 100 KOSOV (S-PP580-22)</t>
  </si>
  <si>
    <t>FOLIJA ZA VEZAVO A4 1/100 GBC 0,18mm PROZORNA</t>
  </si>
  <si>
    <t>APARAT ZA TERMIČNO VEZAVO GBC T200</t>
  </si>
  <si>
    <t>GILJOTINA OLYMPIA G3115 A4, 15 LISTNA</t>
  </si>
  <si>
    <t>BROTHER TZE TRAK ZA PT 12 MM</t>
  </si>
  <si>
    <t>BROTHER PT E110VP, TISKLANIK NALEPK</t>
  </si>
  <si>
    <t>TRAK GR51 (ČRNA/RDEČA), KOMPATIBILEN</t>
  </si>
  <si>
    <t>NAMIZNI KALKULATOR OLYMPIA CPD-5212, Z IZPISOM</t>
  </si>
  <si>
    <t>ČISTILNI SET PURO</t>
  </si>
  <si>
    <t>PODLOGA ZA MIŠKO Z GEL VLOŽKOM FELLOWES, CRYSTAL™ GEL, ČRNA</t>
  </si>
  <si>
    <t>USB-C KABEL UGREEN, 1 M</t>
  </si>
  <si>
    <t>TORBICA PORT COLORADO SHOCK HDD MODRA</t>
  </si>
  <si>
    <t>ZUNANJI PRENOSNI DISK INTENSO MEMORY CASE, 1 TB</t>
  </si>
  <si>
    <t>USB KLJUČ GOOD RAM 2.0, 64 GB</t>
  </si>
  <si>
    <t>SONY DIGITALNI DIKTAFON ICD-PX240, 4 GB</t>
  </si>
  <si>
    <t>OLJNI PAPIR ZA UNIČEVALNIK PAPIRJA PEACH</t>
  </si>
  <si>
    <t>UNIČEVALNIK DOKUMENTOV DAHLE 50322 (2X15MM), P-5</t>
  </si>
  <si>
    <t>REZALNO RAVNILO PEACH</t>
  </si>
  <si>
    <t>KOMPLET PLATNIC ZA TERMIČNO VEZAVO DOKUMENTOV PBT100-15, 20 KOSOV</t>
  </si>
  <si>
    <t>PLATNICE ZA TERMIČNO VEZAVO PEACH PBT312-01, 12 MM, BELA, 10 KOSOV</t>
  </si>
  <si>
    <t>KALKULATOR CANON AS1200, NAMIZNI</t>
  </si>
  <si>
    <t>KOVINSKI KOŠ ZA SMETI 27 X 28 CM, ČRNA (JS-5002C)</t>
  </si>
  <si>
    <t>NAMIZNA LED SVETILKA TAOTRONICS TT-DL31, BREZŽIČNO POLNJENJE, ČRNA</t>
  </si>
  <si>
    <t>FOTOKOPIRNI PAPIR XEROX BUSINESS A4, 500 LISTOV, 80 GRAMOV</t>
  </si>
  <si>
    <t>PAPIR PAPERLINE A4 80 G PASTELNE BARVE MIX 250/1</t>
  </si>
  <si>
    <t>PAPIR BARVNI A3 R-COPY 80 GR MIX PASTEL 1/200</t>
  </si>
  <si>
    <t>KOCKA SAMOLEPILNA 75 X 75 PASTELNE BARVE 1/400</t>
  </si>
  <si>
    <t>3M 683-5CBEU MINI OZNAČEVALCI, 5 BARV</t>
  </si>
  <si>
    <t>KOTIS ZVEZEK A4, ČRTAN</t>
  </si>
  <si>
    <t>ETIKETE SOREX 70X42,3 100/1</t>
  </si>
  <si>
    <t>ETIKETE (OZNAČEVALNE TOČKE) ZWECKFORM 3010, PREMER 8 MM, MODRE</t>
  </si>
  <si>
    <t>ETIKETE (OZNAČEVALNE TOČKE) ZWECKFORM 3010, PREMER 8 MM, RDEČE</t>
  </si>
  <si>
    <t>ETIKETE (OZNAČEVALNE TOČKE) ZWECKFORM 3012, PREMER 8 MM, ZELENE</t>
  </si>
  <si>
    <t>ETIKETE (OZNAČEVALNE TOČKE) ZWECKFORM 3013, PREMER 8 MM, RUMENE</t>
  </si>
  <si>
    <t>LEPILNI TRAK 48*66 TESA RJAV - KOS</t>
  </si>
  <si>
    <t>MOČAN OBOJESTRANSKI LEPILNI TRAK TESA 04970-00148-00,PVC, (D X Š) 50 M X 12 MM, BEL</t>
  </si>
  <si>
    <t>SPONKE ZA PAPIR ŠT. 6 NIKO 60MM 1/100</t>
  </si>
  <si>
    <t>ŠČIPALKE ČRNE, 15 MM</t>
  </si>
  <si>
    <t>ŠČIPALKE ČRNE, 50 MM</t>
  </si>
  <si>
    <t>ALCO RAZCEPKE ZA PAPIR ŠT. 3, 100 KOSOV</t>
  </si>
  <si>
    <t>ŠILČEK WMZ S POSODICO ENOJNI SORTIRANO</t>
  </si>
  <si>
    <t>ČISTILO ODSTRANJEVALEC ETIKET EDIGS ODLEPI 407 20 ML</t>
  </si>
  <si>
    <t>REGISTRATOR V ŠKATLI A4/75 FCK</t>
  </si>
  <si>
    <t>PILOT ROLER HI-TECPOINT V5 RT ČRN</t>
  </si>
  <si>
    <t>TABLICA POLKROŽNA UTOR</t>
  </si>
  <si>
    <t>NAMIZNI PREDALNIK, MREŽAST (JS-3003)</t>
  </si>
  <si>
    <t>PISEMSKI ODLAGALNIK LEITZ A4, TRANSPARENTNA</t>
  </si>
  <si>
    <t>NAMIZNI PREDALNIK, MREŽAST 2/1 (JS-2002)</t>
  </si>
  <si>
    <t>NAMIZNI PREDALNIK, MREŽAST 3/1 (JS-2001)</t>
  </si>
  <si>
    <t>PREDALNIK VARICOLOR 7</t>
  </si>
  <si>
    <t>STOJALO ZA VISEČE MAPE KOVINSKO 92031</t>
  </si>
  <si>
    <t>LONČEK ZA PISALA, KOVINSKI</t>
  </si>
  <si>
    <t>MAGNETNA POSODICA ZA SPONKE</t>
  </si>
  <si>
    <t>LONČEK ZA PAPIRNE SPONKE SILVER/BLACK - MREŽAST</t>
  </si>
  <si>
    <t>KOVINSKO STOJALO ZA DEŽNIKE 3350</t>
  </si>
  <si>
    <t>SPENJAČ - KLEŠČE PRIMULA 12, KOVINSKI (24/6)</t>
  </si>
  <si>
    <t>SPONKE ZA SPENJAČ OPTIMA 24/6, 1000 KOSOV</t>
  </si>
  <si>
    <t>SPONKE 24/8</t>
  </si>
  <si>
    <t>SPENJAČ - KLEŠČE PRIMULA 6, KOVINSKI (6 MM)</t>
  </si>
  <si>
    <t>SPONKE ZA SPENJAČ RAPID 21/4, 2000 KOSOV</t>
  </si>
  <si>
    <t>ODSTRANJEVALEC SPONK OPTIMA DXY-02</t>
  </si>
  <si>
    <t>SPENJAČ BREZ SPONK PLUS 10-LISTNI</t>
  </si>
  <si>
    <t>LUKNJAČ Q-C, ZA 63 LISTOV, KOVINSKI</t>
  </si>
  <si>
    <t>LUKNJAČ LEITZ 5008</t>
  </si>
  <si>
    <t>DRŽALO ZA LEPILNI TRAK OPTIMA, L</t>
  </si>
  <si>
    <t>LEPILNA PIŠTOLA ALCO, VELIKA</t>
  </si>
  <si>
    <t>NADOMESTNI VLOŽKI ZA VELIKO LEPILNO PIŠTOLO ALCO</t>
  </si>
  <si>
    <t>BLAZINICA ZA ŠTAMPILJKO TRODAT 6/4750</t>
  </si>
  <si>
    <t>GOBICA MAGNETNA ZA TABLO OPTIMA</t>
  </si>
  <si>
    <t>PILOT PERMANENT MARKER CHISEL MEDIUM</t>
  </si>
  <si>
    <t>POLNILO ZA PILOT ZA BELO TABLO</t>
  </si>
  <si>
    <t>SAMOLEPILNI MAGNETNI TRAK S513-1835</t>
  </si>
  <si>
    <t>RAVNILO GEOCOLLEGE, 16 CM</t>
  </si>
  <si>
    <t>RAVNILO GEOCOLLEGE, 30 CM</t>
  </si>
  <si>
    <t>GEOTRIKOTNIK STAEDTLER Z DRŽALOM, 22 CM</t>
  </si>
  <si>
    <t>NOŽ ZA ODPIRANJE PISEM</t>
  </si>
  <si>
    <t>FOTOKOPIRNI PAPIR XEROX BUSSINES A3, 500 LISTOV, 80 GRAMOV</t>
  </si>
  <si>
    <t>TABLA 60 X 90 CM, MAGNETNA TOPBOARD</t>
  </si>
  <si>
    <t>TABLA BELA SAMOSTOJEČA FLIPCHART NOBO BARACUDA 67,5X100 CM 1902386</t>
  </si>
  <si>
    <t>OKVIR MAGNETNI ZA LETAKE DURAFRAME MAGNETIC 4869 A4 5 KOS</t>
  </si>
  <si>
    <t>MAGNETNI FRANKEN, FI-24 MM 10/1</t>
  </si>
  <si>
    <t>MAGNET FRANKEN, FI-24 MM 10/1</t>
  </si>
  <si>
    <t>DAHLE ŠKARJE COMFORT 26 CM</t>
  </si>
  <si>
    <t>BOARDERMARKER PILOT WBMA-VBM V BOARD MASTER 1/5</t>
  </si>
  <si>
    <t>FLOMASTER STAEDTLER 301 1/4 ZA BELO TABLO</t>
  </si>
  <si>
    <t>PELIKAN BARVA ZA ŽIGE PELIKAN, ČRNA</t>
  </si>
  <si>
    <t>LEPILNI TRAK 15 MM X 33 M, PROZOREN</t>
  </si>
  <si>
    <t>LONČEK ZA PISALA IN PAPIR V KOCKI ČRN MREŽA APLUS</t>
  </si>
  <si>
    <t>PLASTIČNE ŠPIRALE, 10 MM, BELA, 100/1</t>
  </si>
  <si>
    <t>PLASTIČNE ŠPIRALE, 6 MM, BELA, 100/1</t>
  </si>
  <si>
    <t>PLASTIČNE ŠPIRALE, 8 MM, BELA, 100/1</t>
  </si>
  <si>
    <t>PLASTIČNE ŠPIRALE, 12 MM, BELA, 100/1</t>
  </si>
  <si>
    <t>PLASTIČNE ŠPIRALE, 14 MM, BELA, 100/1</t>
  </si>
  <si>
    <t>PLASTIČNE ŠPIRALE, 16 MM, BELA, 100/1</t>
  </si>
  <si>
    <t>PLASTIČNE ŠPIRALE, 19 MM, BELA, 100/1</t>
  </si>
  <si>
    <t>PLASTIČNE ŠPIRALE, 28 MM, BELA, 50/1</t>
  </si>
  <si>
    <t>PLASTIČNE ŠPIRALE, 25 MM, BELA, 50/1</t>
  </si>
  <si>
    <t>PLASTIČNE ŠPIRALE, 22 MM, BELA, 50/1</t>
  </si>
  <si>
    <t>KARTON ZA VEZAVO A4 1/100 GBC RELIEF</t>
  </si>
  <si>
    <t>UNIČEVALNIK DOKUMENTOV DAHLE 22114 (4X48 MM), P-4</t>
  </si>
  <si>
    <t>TERMO RAČUNSKI TRAK 57 MM X 30 M X 12</t>
  </si>
  <si>
    <t>ETIKETE 415, PREMER 40 MM, 100/1</t>
  </si>
  <si>
    <t>ETIKETE SOREX 70X35 100/1</t>
  </si>
  <si>
    <t>DZS KOCKA PVC BELA 9X9X9, 850 LISTIČEV</t>
  </si>
  <si>
    <t>ZVEZEK A5 ČRTNI MESTO, 52 LISTNI</t>
  </si>
  <si>
    <t>SAMOLEPILNI BLOK ČRTNI 101X150MM 100 L</t>
  </si>
  <si>
    <t>BLOK STENOGRAM, LEPLJEN, A5, ČRTAN, 50 LISTNI</t>
  </si>
  <si>
    <t>PEDAGOŠKI ROKOVNIK FORMATA A4</t>
  </si>
  <si>
    <t>VLOŽNI LISTI ZA PEDAGOŠKI ROKOVNIK FORMATA A4</t>
  </si>
  <si>
    <t>ETIKETE (OZNAČEVALNE TOČKE) ZWECKFORM 3009, PREMER 8 MM, ČRNE</t>
  </si>
  <si>
    <t>TRAK LEPILNI PAKIRNI 48MM X 50M 45 MIC AKRILAT PROZOREN</t>
  </si>
  <si>
    <t>LEPILO V STIKU UHU 8,2G</t>
  </si>
  <si>
    <t>SPONKE ZA PAPIR NIKO, BARVNE, 20 MM, 100 KOSOV</t>
  </si>
  <si>
    <t>SPONKE ZA PAPIR NIKO, BARVNE, 25 MM, 100 KOSOV</t>
  </si>
  <si>
    <t>BARVNI RISALNI ŽEBLJIČKI NIKO, 100 KOSOV</t>
  </si>
  <si>
    <t>RISALNI ŽEBLJIČKI DELI KLOBUČKI 1/100 LEVIA 009434</t>
  </si>
  <si>
    <t>VLOŽNA MAPA U, RAZTEGLJIVA, ODPRTA ZGORAJ, 170 MIC, 12/1</t>
  </si>
  <si>
    <t>VLOŽNA MAPA U A4, 50 MIC, 100/1</t>
  </si>
  <si>
    <t>VLOŽNA MAPA U A4, 80 MIC, 20/1</t>
  </si>
  <si>
    <t>MAPA PODPISNA PREŠPAN A-4 9-DELNA Z EL.</t>
  </si>
  <si>
    <t>DURABLE MAPA DURACLIP (2200) A4, ČRNA</t>
  </si>
  <si>
    <t>MAPA KUVERTA Z GUMBOM PERFORIRANA DONAU A4</t>
  </si>
  <si>
    <t>MAPA PP A4 Z GUMBOM</t>
  </si>
  <si>
    <t>MAPA VREČKA Z ZADRGO DONAU A4</t>
  </si>
  <si>
    <t>OVRATNI TRAK S KARABINOM IN OBSEKOM ZA TELEFON (4-B4401)</t>
  </si>
  <si>
    <t>STABILO TEKSTMARKER BOSS PASTEL SET 6</t>
  </si>
  <si>
    <t>ŠILČEK LACO KOVINSKI ENOJNI SP911</t>
  </si>
  <si>
    <t>PILOT RADIRKA EE-C6</t>
  </si>
  <si>
    <t>GRAFITNI SVINČNIK HB NORIS 120</t>
  </si>
  <si>
    <t>PILOT MINCA ZA TEH.SV.PPL.-5-BGHB-05MM</t>
  </si>
  <si>
    <t>PILOT TEHNIČNI SVINČNIK SUPER GRIP H-185</t>
  </si>
  <si>
    <t>BOMBICE PARKER 5/1</t>
  </si>
  <si>
    <t>NALIVNO PERO PARKER VECTOR</t>
  </si>
  <si>
    <t>VLOŽEK PILOT ZA HI-TECPOINT RT, ČRN BXS-V5-RT-B 12 KOSOV</t>
  </si>
  <si>
    <t>VLOŽEK GEL ROLER G2 05 ČRN</t>
  </si>
  <si>
    <t>GEL ROLER PILOT BL-G2-5-B 0,3MM</t>
  </si>
  <si>
    <t>SET DVOJNIH PERMANENTNIH FLOMASTROV DUO STAEDTLER</t>
  </si>
  <si>
    <t>STAEDTLER FLOMASTER LUMOCOLORDUO, ČRN</t>
  </si>
  <si>
    <t>FLOMASTER STABILO PEN 68 1/10</t>
  </si>
  <si>
    <t>STABILO FLOMASTER POINT 88/6 1/6</t>
  </si>
  <si>
    <t>MAPA S HITROVEZOM DRSNIKOM A4 PVC</t>
  </si>
  <si>
    <t>MAPA PREŠPAN S KLAPO</t>
  </si>
  <si>
    <t>RINČNA MAPA REDNIK A4/16/2P FCK</t>
  </si>
  <si>
    <t>MAPA PREŠPAN NAVADNA</t>
  </si>
  <si>
    <t>KOREKTURNA TEKOČINA S ČOPIČEM EDIGS SUPER 20</t>
  </si>
  <si>
    <t>KOREKTURNI SVINČNIK MINI EDIGS</t>
  </si>
  <si>
    <t>KOREKTURNI TRAK EDIGS, EKO MIŠKA, 4,2MM/6M</t>
  </si>
  <si>
    <t>REGISTER A4 1/10 5-BARVNI KARTONSKI</t>
  </si>
  <si>
    <t>ETIKETA ZA REG. A4 ŠIROK KARTON LIPA MILL 60X176MM</t>
  </si>
  <si>
    <t>ETIKETA ZA REG. A4 OZKA KARTON LIPA MILL 30X192MM</t>
  </si>
  <si>
    <t>KARTONSKA ŠKATLA P11ABM 458X330X320MM ARHIV BOX MEDIUM</t>
  </si>
  <si>
    <t>ARHIVSKA ŠKATLA, 380 X 270 X 100 MM, ZELENA</t>
  </si>
  <si>
    <t>REGISTRATOR V ŠKATLI LIPA MILL A4/80</t>
  </si>
  <si>
    <t>REGISTRATOR V ŠKATLI LIPA MILL OFFICE A4/50</t>
  </si>
  <si>
    <t>REGISTRATOR SAMOSTOJEČI A4 ŠIROKI MASTER STIMY TEMNO ZELEN</t>
  </si>
  <si>
    <t>VISEČA MAPA, 115040, 9003260750006</t>
  </si>
  <si>
    <t>KARTONSKA MAPA A4 + Z ELASTIK KARTON 600G OPTIMA ZELENA</t>
  </si>
  <si>
    <t>VISEČE MAPE IZ KARTONA OPTIMA A4</t>
  </si>
  <si>
    <t>DATIRKA TRODAT 4820, DATUM</t>
  </si>
  <si>
    <t>ASUS BREZŽIČNA MIŠKA WT425, ČRNA</t>
  </si>
  <si>
    <t>TESA LEPILO NA ROLERJU</t>
  </si>
  <si>
    <t>MAPA ZA NAČRTE POLOVIČNA ROBIKUM S TISKOM</t>
  </si>
  <si>
    <t>ROLER PILOT BXGPN-V5</t>
  </si>
  <si>
    <t>GEL ROLER PILOT BL-GC4-B G-TEC-C4 0,2MM</t>
  </si>
  <si>
    <t>GIOTTO PRSTNA BARVA 750 ML RUMENA</t>
  </si>
  <si>
    <t>GIOTTO PRSTNA BARVA 750 ML ČRNA</t>
  </si>
  <si>
    <t>GIOTTO PRSTNA BARVA 750 ML RJAVA</t>
  </si>
  <si>
    <t>GIOTTO PRSTNA BARVA 750 ML GIOTTO BELA 536001</t>
  </si>
  <si>
    <t>GIOTTO PRSTNE BARVE DITA, 6 X 200 ML</t>
  </si>
  <si>
    <t>BARVICE TEMPERA GIOTTO SCHOOL PAINT 535524 1000 ML ČRNA</t>
  </si>
  <si>
    <t>BARVICE TEMPERA GIOTTO SCHOOL PAINT 535512 1000 ML ZELENA</t>
  </si>
  <si>
    <t>BARVICE TEMPERA GIOTTO SCHOOL PAINT 535511 1000 ML SVETLO ZELENA</t>
  </si>
  <si>
    <t>BARVICE TEMPERA GIOTTO SCHOOL PAINT 535515 1000 ML MODRA</t>
  </si>
  <si>
    <t>BARVICE TEMPERA GIOTTO SCHOOL PAINT 535502 1000 ML RUMENA</t>
  </si>
  <si>
    <t>BARVICE TEMPERA GIOTTO SCHOOL PAINT 535508 1000 ML RDEČA</t>
  </si>
  <si>
    <t>BARVICE TEMPERA GIOTTO SCHOOL PAINT 535528 1000 ML RJAVA</t>
  </si>
  <si>
    <t>BARVICE TEMPERA GIOTTO SCHOOL PAINT 535501 1000 ML BELA</t>
  </si>
  <si>
    <t>ČOPIČ OKROGLI OPTIMA ŠT. 2</t>
  </si>
  <si>
    <t>ČOPIČ OKROGLI OPTIMA ŠT. 4</t>
  </si>
  <si>
    <t>ČOPIČ OKROGLI OPTIMA ŠT. 6</t>
  </si>
  <si>
    <t>ČOPIČ OKROGLI OPTIMA ŠT. 8</t>
  </si>
  <si>
    <t>ČOPIČ OKROGLI OPTIMA ŠT. 10</t>
  </si>
  <si>
    <t>ČOPIČ OKROGLI OPTIMA ŠT. 12</t>
  </si>
  <si>
    <t>ČOPIČ OKROGLI OPTIMA ŠT. 14</t>
  </si>
  <si>
    <t>KREP PAPIR 60G 50X250 CM, RUMEN</t>
  </si>
  <si>
    <t>KREP PAPIR 60G 50X250 CM, RDEČ</t>
  </si>
  <si>
    <t>KREP PAPIR 60G 50X250 CM, MODER</t>
  </si>
  <si>
    <t>KREP PAPIR 60G 50X250 CM, ZELEN</t>
  </si>
  <si>
    <t>KREP PAPIR 60G 50X250 CM, RJAV</t>
  </si>
  <si>
    <t>KREP PAPIR 60G 50X250 CM, ČRN</t>
  </si>
  <si>
    <t>GUMICE V LONČKU FI 50MM RAZLIČNE BARVE 50GR</t>
  </si>
  <si>
    <t>DODATKI ZA ŠIVANJE HEMLINE ELASTIKA 12MM X 2 M BELA</t>
  </si>
  <si>
    <t>ŽICA CVETLIČARSKA, TEM. ZELENA, 0,35 MM O, KOLUT 100 M</t>
  </si>
  <si>
    <t>FLOMASTER PILOT ZA BELO TABLO WBMA 1/5</t>
  </si>
  <si>
    <t>MAPED ŠKARJE SENSOFT LEFT, 13 CM.</t>
  </si>
  <si>
    <t>VRVICA IZ NARAVNIH VLAKEN MOTVOZ 2,5/2 71M</t>
  </si>
  <si>
    <t xml:space="preserve">ČOPIČ PLOŠČATI OPTIMA ŠT. 2 </t>
  </si>
  <si>
    <t>ČOPIČ PLOŠČATI OPTIMA ŠT. 4</t>
  </si>
  <si>
    <t>ČOPIČ PLOŠČATI OPTIMA ŠT. 6</t>
  </si>
  <si>
    <t>ČOPIČ PLOŠČATI OPTIMA ŠT. 8</t>
  </si>
  <si>
    <t>ČOPIČ PLOŠČATI OPTIMA ŠT. 10</t>
  </si>
  <si>
    <t>ČOPIČ PLOŠČATI OPTIMA ŠT. 12</t>
  </si>
  <si>
    <t>ČOPIČ PLOŠČATI OPTIMA ŠT. 14</t>
  </si>
  <si>
    <t>ČOPIČ PLOŠČATI OPTIMA ŠT. 16</t>
  </si>
  <si>
    <t>LEPILO UHU V STIKU 21GR</t>
  </si>
  <si>
    <t>LEPILO UHU V STIKU 40GR</t>
  </si>
  <si>
    <t>LEPILO UNIVERZALNO UHU ALLESKLEBER 35G</t>
  </si>
  <si>
    <t>LEPILO UNIVERZAL 120G NEOSTIK</t>
  </si>
  <si>
    <t>LEPILO MAGNETIN V TUBI UNIVERZAL 25ML</t>
  </si>
  <si>
    <t>LEPILO ZA PAPIR V PRAHU 50G</t>
  </si>
  <si>
    <t>LEPILO ZA LES MITOL MEKOL 1001 1 KG</t>
  </si>
  <si>
    <t>TESARSKI SVINČNIK KOH-I-NOOR 13496</t>
  </si>
  <si>
    <t>ŠILČEK DELI KOVINSKI, DVOJNI</t>
  </si>
  <si>
    <t>TUŠ ZA RISANJE KOH I NOOR SET 6X20G</t>
  </si>
  <si>
    <t>TUŠ ZA RISANJE KOH I NOOR SET 20G ČRN</t>
  </si>
  <si>
    <t>ČOPIČI ZA ŠABLONE, SET 4</t>
  </si>
  <si>
    <t>BARVICE VODENE AERO ART. 133 1/12</t>
  </si>
  <si>
    <t>VODENE BARVICE JUMBO Z LONČKOM, 8 BARV</t>
  </si>
  <si>
    <t>BARVICE JOLLY X-BIG 1/12</t>
  </si>
  <si>
    <t>BARVICE STAEDTLER ERGO SOFT ABS, 12 BARVIC</t>
  </si>
  <si>
    <t>BARVICE KORES 12/1</t>
  </si>
  <si>
    <t>BARVICE OPTIMA 12/1</t>
  </si>
  <si>
    <t>BUCIKE DELI, KOVINSKI, 50 GRAMOV</t>
  </si>
  <si>
    <t>BUCIKE Z BISERNO GLAVO, 38 MM, 100 KOM, 16187-10458</t>
  </si>
  <si>
    <t>PAPIR ARANŽERSKI CELOFAN V ROLI 100CMX100M PROZOREN</t>
  </si>
  <si>
    <t>BALONI 25 CM 1/100 7115</t>
  </si>
  <si>
    <t>SAMOLEPILNE SIJAJ ALI MAT PVC FOLIJE, SREDNJA OBSTOJNOST</t>
  </si>
  <si>
    <t>IZOLIRNI TRAK PVC 15MM/10M KOMPLET 10 MIX BARV</t>
  </si>
  <si>
    <t>ZOBOTREBCI 200/1</t>
  </si>
  <si>
    <t>ZAKOVNO KLADIVO UNIOR 100 G ART. 812</t>
  </si>
  <si>
    <t>JUTA, GROBA, NARAVNA, ŠIRINA 120 CM, METRAŽA</t>
  </si>
  <si>
    <t>ELASTIČNA VRVICA 0,6 MM, ČRNA, 10 M</t>
  </si>
  <si>
    <t>ELASTIČNA VRVICA 0,6 MM, BELA, 10 M</t>
  </si>
  <si>
    <t>VALOVITA LEPENKA NATUR 468</t>
  </si>
  <si>
    <t>LEPENKA VALOVITA A4 1/12 OFFICE</t>
  </si>
  <si>
    <t>ŠKARJE FISKARS 21 CM KUHINJSKE</t>
  </si>
  <si>
    <t>FISKARS CLASSIC VEČNAMESNKE ŠKARJE | 17CM 1000816</t>
  </si>
  <si>
    <t>CLASSIC OTROŠKE ŠKARJE ZA DESNIČARJE</t>
  </si>
  <si>
    <t>ŠKARJE Z VZORCEM 13,5 CM</t>
  </si>
  <si>
    <t>LESENE ŠČIPALKE 1X7CM 24 KOSOV</t>
  </si>
  <si>
    <t>SUKANEC 1000, ČRNA, 6-00B</t>
  </si>
  <si>
    <t>SUKANEC 1000, BELA, 6-00W</t>
  </si>
  <si>
    <t>OLFA NOŽ Q-C PVC OZKI 9MM</t>
  </si>
  <si>
    <t>OLFA NOŽ-MODEL L-2</t>
  </si>
  <si>
    <t>REZILA ZA OLFA NOŽ 9MM 10/1</t>
  </si>
  <si>
    <t>REZILA ZA OLFA NOŽ 18 MM</t>
  </si>
  <si>
    <t>PALČKE ZA RAŽNJIČE, 25 CM (100 KOSOV)</t>
  </si>
  <si>
    <t>RUDOLF KOLAŽ PAPIR A4/20 LISTNI, OBOJESTRANSKI</t>
  </si>
  <si>
    <t>RUDOLF KOLAŽ PAPIR A3/20 LISTNI, OBOJESTRANSKI</t>
  </si>
  <si>
    <t>UNIKA MILNI MEHURČKI - 60 ML</t>
  </si>
  <si>
    <t>MILNICA ZA MEHURČKE 1000 ML 4830</t>
  </si>
  <si>
    <t>RAVNILO MAPED 20CM GEOMETRIC</t>
  </si>
  <si>
    <t>RISALNO OGLJE V PALČKI MAIMERI 5X140MM 1/10</t>
  </si>
  <si>
    <t xml:space="preserve">OGLJE V SVINČNIKU - ČRNO </t>
  </si>
  <si>
    <t>FOLIA BARVNA RAFIJA 50G</t>
  </si>
  <si>
    <t>RAFIJA - NATUR 50 G</t>
  </si>
  <si>
    <t>LEPILO V TRAKU MIŠKA KORES</t>
  </si>
  <si>
    <t>LEPILNI TRAK 50 M X 25 MM, KREP, 1 KOS</t>
  </si>
  <si>
    <t>LEPILNI TRAK DOUBLE, OBOJESTRANSKI, 15 MM X 33 M, 1 KOS</t>
  </si>
  <si>
    <t>LEPILNI TRAK SELOTEJP PROZOREN 48MMX66M 1</t>
  </si>
  <si>
    <t>RADEČE PAPIR MUFLON ŠOLSKI LIKOVNI BLOK, A3, 30 LISTNI</t>
  </si>
  <si>
    <t>UNI-MARKER PM-122 ČRN 2641</t>
  </si>
  <si>
    <t>UNI-MARKER NO.520F ZELEN 2934 OKROGLA KONICA</t>
  </si>
  <si>
    <t>UNI-MARKER NO.520F MODER 2932 OKROGLA KONICA PERMANENT</t>
  </si>
  <si>
    <t>UNI-MARKER NO.520F RDEČ 2933 OKROGLA KONICA PERMANENT</t>
  </si>
  <si>
    <t>EDDING MARKER OHP E-141F/6S PERM. 0,6 SET 6/1</t>
  </si>
  <si>
    <t>FLOMASTER DEKOR Z LAKOM EDDING 750 ZLAT</t>
  </si>
  <si>
    <t>FLOMASTER EDDING 750 ZA KOVINO</t>
  </si>
  <si>
    <t>FILC A4 MEŠANE BARVE 10 POL</t>
  </si>
  <si>
    <t>FLOMASTRI DEBELI 1/12 GIOTTO 176</t>
  </si>
  <si>
    <t>FABER CASTELL FLOMASTRI, GRIP, 1/10</t>
  </si>
  <si>
    <t>FLOMASTRI ZA POSLIKAVO TEKSTILA 12 KOSOV</t>
  </si>
  <si>
    <t>KREDA BARVNA 1/12 KVADRATNA 1010</t>
  </si>
  <si>
    <t>ULIČNA KREDA</t>
  </si>
  <si>
    <t>KREDA ŠOLSKA OKROGLA BREZPRAŠNA KARBON BELA 100/1</t>
  </si>
  <si>
    <t>WELLA PERFORMANCE SPREJ ZA LASE</t>
  </si>
  <si>
    <t>LAKS PROZOREN 0,15 MM</t>
  </si>
  <si>
    <t>METABO LEPILNA PIŠTOLA KE 3000</t>
  </si>
  <si>
    <r>
      <t>Vložki za lepilno pištolo: kompatibilni</t>
    </r>
    <r>
      <rPr>
        <sz val="11"/>
        <color theme="1"/>
        <rFont val="Calibri"/>
        <family val="2"/>
        <charset val="238"/>
        <scheme val="minor"/>
      </rPr>
      <t xml:space="preserve"> z lepilno pištolo, dimenzije </t>
    </r>
    <r>
      <rPr>
        <b/>
        <sz val="11"/>
        <color theme="1"/>
        <rFont val="Calibri"/>
        <family val="2"/>
        <charset val="238"/>
        <scheme val="minor"/>
      </rPr>
      <t>11 x 200-220 mm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1/50.</t>
    </r>
  </si>
  <si>
    <t>HENKEL PATTEX LEPILNI VLOŽKI FI 11MM, 1KG, 50 KOS</t>
  </si>
  <si>
    <t>MAGNETI FI-15MM SREBRNI 8/1 BI-OFFICE</t>
  </si>
  <si>
    <t>PAPIR ŠELESHAMER 200G A3 BARVNI MIX INTENZIV 1/120 2266</t>
  </si>
  <si>
    <t xml:space="preserve">PAPIR ŠELESHAMER 200G B1 BARVNI 100X70 </t>
  </si>
  <si>
    <t xml:space="preserve">PAPIR ŠELESHAMER 200G B1 BEL 100X70 </t>
  </si>
  <si>
    <t>SVINČNIK TOZ 777 5B</t>
  </si>
  <si>
    <t>VOŠČENKE OLJNE GIOTTO OLIO 1/12 293000</t>
  </si>
  <si>
    <t>VOŠČENKE FABER CASTELL COLOUR GRIP TRIOGLATE 1/12</t>
  </si>
  <si>
    <t>VOŠČENKE GIOTTO CERA 1/12 281200</t>
  </si>
  <si>
    <t>SKUPAJ</t>
  </si>
  <si>
    <t>Pisarniške naprave</t>
  </si>
  <si>
    <t>Pisarniški pripomočki</t>
  </si>
  <si>
    <t>Pisarniški potrošni material</t>
  </si>
  <si>
    <t>Papir</t>
  </si>
  <si>
    <t>Likovni material</t>
  </si>
  <si>
    <t>EKO PISALO BERN BAMBOO</t>
  </si>
  <si>
    <t>USB KLJUČ TWISTER 16 GB</t>
  </si>
  <si>
    <t>KOCKA SAMOLEPILNA APLI 51X51 NEON 1/250</t>
  </si>
  <si>
    <t>LOČILNI LISTI B5 1/100, RDEČ</t>
  </si>
  <si>
    <t>DURABLE PVC OZNAČEVALNIKI (1868), JAHAČI ZA VISEČE MAPE 2563, 2601, 2565 (25 KOS)</t>
  </si>
  <si>
    <r>
      <t>Aparat za špiralno vezavo dokumentov</t>
    </r>
    <r>
      <rPr>
        <sz val="11"/>
        <color theme="1"/>
        <rFont val="Calibri"/>
        <family val="2"/>
        <charset val="238"/>
        <scheme val="minor"/>
      </rPr>
      <t xml:space="preserve">, vezava s </t>
    </r>
    <r>
      <rPr>
        <b/>
        <sz val="11"/>
        <color theme="1"/>
        <rFont val="Calibri"/>
        <family val="2"/>
        <charset val="238"/>
        <scheme val="minor"/>
      </rPr>
      <t>plastičnimi špiralami</t>
    </r>
    <r>
      <rPr>
        <sz val="11"/>
        <color theme="1"/>
        <rFont val="Calibri"/>
        <family val="2"/>
        <charset val="238"/>
        <scheme val="minor"/>
      </rPr>
      <t xml:space="preserve">, vodilo za nastavitev papirja in merilo za določanje velikosti špiral, kapaciteta vezave </t>
    </r>
    <r>
      <rPr>
        <b/>
        <sz val="11"/>
        <color theme="1"/>
        <rFont val="Calibri"/>
        <family val="2"/>
        <charset val="238"/>
        <scheme val="minor"/>
      </rPr>
      <t>330-350 listov</t>
    </r>
    <r>
      <rPr>
        <sz val="11"/>
        <color theme="1"/>
        <rFont val="Calibri"/>
        <family val="2"/>
        <charset val="238"/>
        <scheme val="minor"/>
      </rPr>
      <t xml:space="preserve">, kapaciteta luknjana </t>
    </r>
    <r>
      <rPr>
        <b/>
        <sz val="11"/>
        <color theme="1"/>
        <rFont val="Calibri"/>
        <family val="2"/>
        <charset val="238"/>
        <scheme val="minor"/>
      </rPr>
      <t>20-25 listov</t>
    </r>
    <r>
      <rPr>
        <sz val="11"/>
        <color theme="1"/>
        <rFont val="Calibri"/>
        <family val="2"/>
        <charset val="238"/>
        <scheme val="minor"/>
      </rPr>
      <t xml:space="preserve">, velikost špirale </t>
    </r>
    <r>
      <rPr>
        <b/>
        <sz val="11"/>
        <color theme="1"/>
        <rFont val="Calibri"/>
        <family val="2"/>
        <charset val="238"/>
        <scheme val="minor"/>
      </rPr>
      <t>6 do 40 mm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</si>
  <si>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Plastifikator dokumentov</t>
    </r>
    <r>
      <rPr>
        <sz val="11"/>
        <color theme="1"/>
        <rFont val="Calibri"/>
        <family val="2"/>
        <charset val="238"/>
        <scheme val="minor"/>
      </rPr>
      <t xml:space="preserve">: kapaciteta vključno s formatom </t>
    </r>
    <r>
      <rPr>
        <b/>
        <sz val="11"/>
        <color theme="1"/>
        <rFont val="Calibri"/>
        <family val="2"/>
        <charset val="238"/>
        <scheme val="minor"/>
      </rPr>
      <t>A3</t>
    </r>
    <r>
      <rPr>
        <sz val="11"/>
        <color theme="1"/>
        <rFont val="Calibri"/>
        <family val="2"/>
        <charset val="238"/>
        <scheme val="minor"/>
      </rPr>
      <t xml:space="preserve">, ogrevalni čas </t>
    </r>
    <r>
      <rPr>
        <b/>
        <sz val="11"/>
        <color theme="1"/>
        <rFont val="Calibri"/>
        <family val="2"/>
        <charset val="238"/>
        <scheme val="minor"/>
      </rPr>
      <t>do 5 minut</t>
    </r>
    <r>
      <rPr>
        <sz val="11"/>
        <color theme="1"/>
        <rFont val="Calibri"/>
        <family val="2"/>
        <charset val="238"/>
        <scheme val="minor"/>
      </rPr>
      <t xml:space="preserve">, hitrost plastificiranja </t>
    </r>
    <r>
      <rPr>
        <b/>
        <sz val="11"/>
        <color theme="1"/>
        <rFont val="Calibri"/>
        <family val="2"/>
        <charset val="238"/>
        <scheme val="minor"/>
      </rPr>
      <t>od 400 mm/min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</si>
  <si>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Žepki za plastificiranje: prozorni</t>
    </r>
    <r>
      <rPr>
        <sz val="11"/>
        <color theme="1"/>
        <rFont val="Calibri"/>
        <family val="2"/>
        <charset val="238"/>
        <scheme val="minor"/>
      </rPr>
      <t xml:space="preserve">, komplet žepkov različnih dimenzij do formata </t>
    </r>
    <r>
      <rPr>
        <b/>
        <sz val="11"/>
        <color theme="1"/>
        <rFont val="Calibri"/>
        <family val="2"/>
        <charset val="238"/>
        <scheme val="minor"/>
      </rPr>
      <t xml:space="preserve">A4, </t>
    </r>
    <r>
      <rPr>
        <sz val="11"/>
        <color theme="1"/>
        <rFont val="Calibri"/>
        <family val="2"/>
        <charset val="238"/>
        <scheme val="minor"/>
      </rPr>
      <t xml:space="preserve">debelina </t>
    </r>
    <r>
      <rPr>
        <b/>
        <sz val="11"/>
        <color theme="1"/>
        <rFont val="Calibri"/>
        <family val="2"/>
        <charset val="238"/>
        <scheme val="minor"/>
      </rPr>
      <t xml:space="preserve">80 do 90 mic in žepki za plastificiranje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A3</t>
    </r>
    <r>
      <rPr>
        <sz val="11"/>
        <color theme="1"/>
        <rFont val="Calibri"/>
        <family val="2"/>
        <charset val="238"/>
        <scheme val="minor"/>
      </rPr>
      <t xml:space="preserve"> (303 x 426 mm), debelina </t>
    </r>
    <r>
      <rPr>
        <b/>
        <sz val="11"/>
        <color theme="1"/>
        <rFont val="Calibri"/>
        <family val="2"/>
        <charset val="238"/>
        <scheme val="minor"/>
      </rPr>
      <t xml:space="preserve">120 do 125 mic.
</t>
    </r>
    <r>
      <rPr>
        <b/>
        <sz val="11"/>
        <color rgb="FF008080"/>
        <rFont val="Calibri"/>
        <family val="2"/>
        <charset val="238"/>
        <scheme val="minor"/>
      </rPr>
      <t>EM = 1 KOM = 1 ZAVITEK ŽEPKOV  DO A4 30/1
EM = 1 KOM = 1 ZAVITEK ŽEPKOV  DO A4 50/1
EM = 1 KOM = 1 ZAVITEK ŽEPKOV  A3  25/1</t>
    </r>
  </si>
  <si>
    <r>
      <t>Žepki za plastificiranje: mat</t>
    </r>
    <r>
      <rPr>
        <sz val="11"/>
        <color theme="1"/>
        <rFont val="Calibri"/>
        <family val="2"/>
        <charset val="238"/>
        <scheme val="minor"/>
      </rPr>
      <t xml:space="preserve">, format </t>
    </r>
    <r>
      <rPr>
        <b/>
        <sz val="11"/>
        <color theme="1"/>
        <rFont val="Calibri"/>
        <family val="2"/>
        <charset val="238"/>
        <scheme val="minor"/>
      </rPr>
      <t xml:space="preserve">A4 </t>
    </r>
    <r>
      <rPr>
        <sz val="11"/>
        <color theme="1"/>
        <rFont val="Calibri"/>
        <family val="2"/>
        <charset val="238"/>
        <scheme val="minor"/>
      </rPr>
      <t>(216 x 303 mm)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in </t>
    </r>
    <r>
      <rPr>
        <b/>
        <sz val="11"/>
        <color theme="1"/>
        <rFont val="Calibri"/>
        <family val="2"/>
        <charset val="238"/>
        <scheme val="minor"/>
      </rPr>
      <t xml:space="preserve">A3 </t>
    </r>
    <r>
      <rPr>
        <sz val="11"/>
        <color theme="1"/>
        <rFont val="Calibri"/>
        <family val="2"/>
        <charset val="238"/>
        <scheme val="minor"/>
      </rPr>
      <t xml:space="preserve">(303 x 426 mm), debelina </t>
    </r>
    <r>
      <rPr>
        <b/>
        <sz val="11"/>
        <color theme="1"/>
        <rFont val="Calibri"/>
        <family val="2"/>
        <charset val="238"/>
        <scheme val="minor"/>
      </rPr>
      <t xml:space="preserve">80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100 mic. 
</t>
    </r>
    <r>
      <rPr>
        <b/>
        <sz val="11"/>
        <color rgb="FF008080"/>
        <rFont val="Calibri"/>
        <family val="2"/>
        <charset val="238"/>
        <scheme val="minor"/>
      </rPr>
      <t>EM = 1 KOM = 1 ZAVITEK ŽEPKOV A4 100/1 
EM = 1 KOM = 1 ZAVITEK A3 100/1</t>
    </r>
  </si>
  <si>
    <r>
      <t xml:space="preserve">Folija za špiralno vezavo: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 xml:space="preserve">A4, </t>
    </r>
    <r>
      <rPr>
        <sz val="11"/>
        <color theme="1"/>
        <rFont val="Calibri"/>
        <family val="2"/>
        <charset val="238"/>
        <scheme val="minor"/>
      </rPr>
      <t>debelina</t>
    </r>
    <r>
      <rPr>
        <b/>
        <sz val="11"/>
        <color theme="1"/>
        <rFont val="Calibri"/>
        <family val="2"/>
        <charset val="238"/>
        <scheme val="minor"/>
      </rPr>
      <t xml:space="preserve"> 0,18 do 0,20 mm. 
</t>
    </r>
    <r>
      <rPr>
        <b/>
        <sz val="11"/>
        <color rgb="FF008080"/>
        <rFont val="Calibri"/>
        <family val="2"/>
        <charset val="238"/>
        <scheme val="minor"/>
      </rPr>
      <t>EM =1 KOM = 1 ZAVITEK FOLIJ A4 100/1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</si>
  <si>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 xml:space="preserve">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25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210 do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220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50/1 </t>
    </r>
  </si>
  <si>
    <r>
      <rPr>
        <b/>
        <sz val="11"/>
        <color theme="1"/>
        <rFont val="Calibri"/>
        <family val="2"/>
        <charset val="238"/>
        <scheme val="minor"/>
      </rPr>
      <t xml:space="preserve">Aparat za toplotno vezavo: </t>
    </r>
    <r>
      <rPr>
        <sz val="11"/>
        <color theme="1"/>
        <rFont val="Calibri"/>
        <family val="2"/>
        <charset val="238"/>
        <scheme val="minor"/>
      </rPr>
      <t xml:space="preserve">vezava dokumentov </t>
    </r>
    <r>
      <rPr>
        <b/>
        <sz val="11"/>
        <color theme="1"/>
        <rFont val="Calibri"/>
        <family val="2"/>
        <charset val="238"/>
        <scheme val="minor"/>
      </rPr>
      <t>do</t>
    </r>
    <r>
      <rPr>
        <sz val="11"/>
        <color theme="1"/>
        <rFont val="Calibri"/>
        <family val="2"/>
        <charset val="238"/>
        <scheme val="minor"/>
      </rPr>
      <t xml:space="preserve">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kapaciteta vezave </t>
    </r>
    <r>
      <rPr>
        <b/>
        <sz val="11"/>
        <color theme="1"/>
        <rFont val="Calibri"/>
        <family val="2"/>
        <charset val="238"/>
        <scheme val="minor"/>
      </rPr>
      <t>200 do 250 listov</t>
    </r>
    <r>
      <rPr>
        <sz val="11"/>
        <color theme="1"/>
        <rFont val="Calibri"/>
        <family val="2"/>
        <charset val="238"/>
        <scheme val="minor"/>
      </rPr>
      <t xml:space="preserve">, čas vezave </t>
    </r>
    <r>
      <rPr>
        <b/>
        <sz val="11"/>
        <color theme="1"/>
        <rFont val="Calibri"/>
        <family val="2"/>
        <charset val="238"/>
        <scheme val="minor"/>
      </rPr>
      <t xml:space="preserve">30 do 40 sekund.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</si>
  <si>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Giljotina:</t>
    </r>
    <r>
      <rPr>
        <sz val="11"/>
        <color theme="1"/>
        <rFont val="Calibri"/>
        <family val="2"/>
        <charset val="238"/>
        <scheme val="minor"/>
      </rPr>
      <t xml:space="preserve"> površina kovinska, rezilo iz nerjavečega jekla, delovna površina </t>
    </r>
    <r>
      <rPr>
        <b/>
        <sz val="11"/>
        <color theme="1"/>
        <rFont val="Calibri"/>
        <family val="2"/>
        <charset val="238"/>
        <scheme val="minor"/>
      </rPr>
      <t>225 x 310 mm</t>
    </r>
    <r>
      <rPr>
        <sz val="11"/>
        <color theme="1"/>
        <rFont val="Calibri"/>
        <family val="2"/>
        <charset val="238"/>
        <scheme val="minor"/>
      </rPr>
      <t xml:space="preserve"> (A4), kapaciteta</t>
    </r>
    <r>
      <rPr>
        <b/>
        <sz val="11"/>
        <color theme="1"/>
        <rFont val="Calibri"/>
        <family val="2"/>
        <charset val="238"/>
        <scheme val="minor"/>
      </rPr>
      <t xml:space="preserve"> 15 do 20 listov </t>
    </r>
    <r>
      <rPr>
        <sz val="11"/>
        <color theme="1"/>
        <rFont val="Calibri"/>
        <family val="2"/>
        <charset val="238"/>
        <scheme val="minor"/>
      </rPr>
      <t xml:space="preserve">(80 g/m²).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</si>
  <si>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Rezalno ravnilo:</t>
    </r>
    <r>
      <rPr>
        <sz val="11"/>
        <color theme="1"/>
        <rFont val="Calibri"/>
        <family val="2"/>
        <charset val="238"/>
        <scheme val="minor"/>
      </rPr>
      <t xml:space="preserve"> primerno za rezanje papirja, za maksimalno širino dokumenta </t>
    </r>
    <r>
      <rPr>
        <b/>
        <sz val="11"/>
        <color theme="1"/>
        <rFont val="Calibri"/>
        <family val="2"/>
        <charset val="238"/>
        <scheme val="minor"/>
      </rPr>
      <t>310 mm</t>
    </r>
    <r>
      <rPr>
        <sz val="11"/>
        <color theme="1"/>
        <rFont val="Calibri"/>
        <family val="2"/>
        <charset val="238"/>
        <scheme val="minor"/>
      </rPr>
      <t xml:space="preserve">, kapaciteta </t>
    </r>
    <r>
      <rPr>
        <b/>
        <sz val="11"/>
        <color theme="1"/>
        <rFont val="Calibri"/>
        <family val="2"/>
        <charset val="238"/>
        <scheme val="minor"/>
      </rPr>
      <t xml:space="preserve">1 do 3 listi </t>
    </r>
    <r>
      <rPr>
        <sz val="11"/>
        <color theme="1"/>
        <rFont val="Calibri"/>
        <family val="2"/>
        <charset val="238"/>
        <scheme val="minor"/>
      </rPr>
      <t xml:space="preserve">(80 g/m²).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</si>
  <si>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Uničevalnik dokumentov:</t>
    </r>
    <r>
      <rPr>
        <sz val="11"/>
        <color theme="1"/>
        <rFont val="Calibri"/>
        <family val="2"/>
        <charset val="238"/>
        <scheme val="minor"/>
      </rPr>
      <t xml:space="preserve"> za rezanje/uničevanje papirja, CD/DVD diske, kartice ipd., kapaciteta </t>
    </r>
    <r>
      <rPr>
        <b/>
        <sz val="11"/>
        <color theme="1"/>
        <rFont val="Calibri"/>
        <family val="2"/>
        <charset val="238"/>
        <scheme val="minor"/>
      </rPr>
      <t>5 do 10 listov</t>
    </r>
    <r>
      <rPr>
        <sz val="11"/>
        <color theme="1"/>
        <rFont val="Calibri"/>
        <family val="2"/>
        <charset val="238"/>
        <scheme val="minor"/>
      </rPr>
      <t xml:space="preserve">, prostornina koša </t>
    </r>
    <r>
      <rPr>
        <b/>
        <sz val="11"/>
        <color theme="1"/>
        <rFont val="Calibri"/>
        <family val="2"/>
        <charset val="238"/>
        <scheme val="minor"/>
      </rPr>
      <t xml:space="preserve">20 do 28 L, </t>
    </r>
    <r>
      <rPr>
        <sz val="11"/>
        <color theme="1"/>
        <rFont val="Calibri"/>
        <family val="2"/>
        <charset val="238"/>
        <scheme val="minor"/>
      </rPr>
      <t xml:space="preserve">razrez </t>
    </r>
    <r>
      <rPr>
        <b/>
        <sz val="11"/>
        <color theme="1"/>
        <rFont val="Calibri"/>
        <family val="2"/>
        <charset val="238"/>
        <scheme val="minor"/>
      </rPr>
      <t>4 x 40-48 mm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</si>
  <si>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Uničevalnik dokumentov: </t>
    </r>
    <r>
      <rPr>
        <sz val="11"/>
        <color theme="1"/>
        <rFont val="Calibri"/>
        <family val="2"/>
        <charset val="238"/>
        <scheme val="minor"/>
      </rPr>
      <t xml:space="preserve">za rezanje/uničevanje papirja, CD/DVD diske, kartice ipd., kapaciteta </t>
    </r>
    <r>
      <rPr>
        <b/>
        <sz val="11"/>
        <color theme="1"/>
        <rFont val="Calibri"/>
        <family val="2"/>
        <charset val="238"/>
        <scheme val="minor"/>
      </rPr>
      <t xml:space="preserve">10 -15 listov, </t>
    </r>
    <r>
      <rPr>
        <sz val="11"/>
        <color theme="1"/>
        <rFont val="Calibri"/>
        <family val="2"/>
        <charset val="238"/>
        <scheme val="minor"/>
      </rPr>
      <t xml:space="preserve">prostornina koša </t>
    </r>
    <r>
      <rPr>
        <b/>
        <sz val="11"/>
        <color theme="1"/>
        <rFont val="Calibri"/>
        <family val="2"/>
        <charset val="238"/>
        <scheme val="minor"/>
      </rPr>
      <t xml:space="preserve">60 do 80 L, </t>
    </r>
    <r>
      <rPr>
        <sz val="11"/>
        <color theme="1"/>
        <rFont val="Calibri"/>
        <family val="2"/>
        <charset val="238"/>
        <scheme val="minor"/>
      </rPr>
      <t xml:space="preserve">razrez </t>
    </r>
    <r>
      <rPr>
        <b/>
        <sz val="11"/>
        <color theme="1"/>
        <rFont val="Calibri"/>
        <family val="2"/>
        <charset val="238"/>
        <scheme val="minor"/>
      </rPr>
      <t xml:space="preserve">2 x 15 mm.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</si>
  <si>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Diktafon:</t>
    </r>
    <r>
      <rPr>
        <sz val="11"/>
        <color theme="1"/>
        <rFont val="Calibri"/>
        <family val="2"/>
        <charset val="238"/>
        <scheme val="minor"/>
      </rPr>
      <t xml:space="preserve"> direktni priklop na USB in z MP3 predvajalnikom, kapaciteta notranjega pomnilnika </t>
    </r>
    <r>
      <rPr>
        <b/>
        <sz val="11"/>
        <color theme="1"/>
        <rFont val="Calibri"/>
        <family val="2"/>
        <charset val="238"/>
        <scheme val="minor"/>
      </rPr>
      <t>4 do 8 GB</t>
    </r>
    <r>
      <rPr>
        <sz val="11"/>
        <color theme="1"/>
        <rFont val="Calibri"/>
        <family val="2"/>
        <charset val="238"/>
        <scheme val="minor"/>
      </rPr>
      <t xml:space="preserve">, vir napajanja </t>
    </r>
    <r>
      <rPr>
        <b/>
        <sz val="11"/>
        <color theme="1"/>
        <rFont val="Calibri"/>
        <family val="2"/>
        <charset val="238"/>
        <scheme val="minor"/>
      </rPr>
      <t>baterije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</si>
  <si>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USB ključek: </t>
    </r>
    <r>
      <rPr>
        <sz val="11"/>
        <color theme="1"/>
        <rFont val="Calibri"/>
        <family val="2"/>
        <charset val="238"/>
        <scheme val="minor"/>
      </rPr>
      <t>kapaciteta</t>
    </r>
    <r>
      <rPr>
        <b/>
        <sz val="11"/>
        <color theme="1"/>
        <rFont val="Calibri"/>
        <family val="2"/>
        <charset val="238"/>
        <scheme val="minor"/>
      </rPr>
      <t xml:space="preserve"> 64 GB, hitrost USB 2.0 </t>
    </r>
    <r>
      <rPr>
        <sz val="11"/>
        <color theme="1"/>
        <rFont val="Calibri"/>
        <family val="2"/>
        <charset val="238"/>
        <scheme val="minor"/>
      </rPr>
      <t xml:space="preserve">- </t>
    </r>
    <r>
      <rPr>
        <b/>
        <sz val="11"/>
        <color theme="1"/>
        <rFont val="Calibri"/>
        <family val="2"/>
        <charset val="238"/>
        <scheme val="minor"/>
      </rPr>
      <t xml:space="preserve">3.0.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</si>
  <si>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USB ključek:</t>
    </r>
    <r>
      <rPr>
        <sz val="11"/>
        <color theme="1"/>
        <rFont val="Calibri"/>
        <family val="2"/>
        <charset val="238"/>
        <scheme val="minor"/>
      </rPr>
      <t xml:space="preserve"> kapacitetE 16 GB.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</si>
  <si>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Zunanji prenosni trdi disk: </t>
    </r>
    <r>
      <rPr>
        <sz val="11"/>
        <color theme="1"/>
        <rFont val="Calibri"/>
        <family val="2"/>
        <charset val="238"/>
        <scheme val="minor"/>
      </rPr>
      <t xml:space="preserve">kapaciteta </t>
    </r>
    <r>
      <rPr>
        <b/>
        <sz val="11"/>
        <color theme="1"/>
        <rFont val="Calibri"/>
        <family val="2"/>
        <charset val="238"/>
        <scheme val="minor"/>
      </rPr>
      <t>1 TB</t>
    </r>
    <r>
      <rPr>
        <sz val="11"/>
        <color theme="1"/>
        <rFont val="Calibri"/>
        <family val="2"/>
        <charset val="238"/>
        <scheme val="minor"/>
      </rPr>
      <t xml:space="preserve">, vmesnik </t>
    </r>
    <r>
      <rPr>
        <b/>
        <sz val="11"/>
        <color theme="1"/>
        <rFont val="Calibri"/>
        <family val="2"/>
        <charset val="238"/>
        <scheme val="minor"/>
      </rPr>
      <t xml:space="preserve">USB 3.0, </t>
    </r>
    <r>
      <rPr>
        <sz val="11"/>
        <color theme="1"/>
        <rFont val="Calibri"/>
        <family val="2"/>
        <charset val="238"/>
        <scheme val="minor"/>
      </rPr>
      <t xml:space="preserve">hitrost branja </t>
    </r>
    <r>
      <rPr>
        <b/>
        <sz val="11"/>
        <color theme="1"/>
        <rFont val="Calibri"/>
        <family val="2"/>
        <charset val="238"/>
        <scheme val="minor"/>
      </rPr>
      <t xml:space="preserve">70 do 85 MB/s </t>
    </r>
    <r>
      <rPr>
        <sz val="11"/>
        <color theme="1"/>
        <rFont val="Calibri"/>
        <family val="2"/>
        <charset val="238"/>
        <scheme val="minor"/>
      </rPr>
      <t>in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hitrost pisanja </t>
    </r>
    <r>
      <rPr>
        <b/>
        <sz val="11"/>
        <color theme="1"/>
        <rFont val="Calibri"/>
        <family val="2"/>
        <charset val="238"/>
        <scheme val="minor"/>
      </rPr>
      <t>60 do 75 MB/s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</si>
  <si>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Torbica za zunanji disk: </t>
    </r>
    <r>
      <rPr>
        <sz val="11"/>
        <color theme="1"/>
        <rFont val="Calibri"/>
        <family val="2"/>
        <charset val="238"/>
        <scheme val="minor"/>
      </rPr>
      <t xml:space="preserve">kompatibilna z zunanjim prenosnim trdim diskom.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</si>
  <si>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USB-C kabel: </t>
    </r>
    <r>
      <rPr>
        <sz val="11"/>
        <color theme="1"/>
        <rFont val="Calibri"/>
        <family val="2"/>
        <charset val="238"/>
        <scheme val="minor"/>
      </rPr>
      <t xml:space="preserve">namenjen polnjenju in prenosu podatkov </t>
    </r>
    <r>
      <rPr>
        <b/>
        <sz val="11"/>
        <color theme="1"/>
        <rFont val="Calibri"/>
        <family val="2"/>
        <charset val="238"/>
        <scheme val="minor"/>
      </rPr>
      <t>do 200 MB/s</t>
    </r>
    <r>
      <rPr>
        <sz val="11"/>
        <color theme="1"/>
        <rFont val="Calibri"/>
        <family val="2"/>
        <charset val="238"/>
        <scheme val="minor"/>
      </rPr>
      <t>, dolžina</t>
    </r>
    <r>
      <rPr>
        <b/>
        <sz val="11"/>
        <color theme="1"/>
        <rFont val="Calibri"/>
        <family val="2"/>
        <charset val="238"/>
        <scheme val="minor"/>
      </rPr>
      <t xml:space="preserve"> 0,80 do 1 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</si>
  <si>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Brezžična optična miška:</t>
    </r>
    <r>
      <rPr>
        <sz val="11"/>
        <color theme="1"/>
        <rFont val="Calibri"/>
        <family val="2"/>
        <charset val="238"/>
        <scheme val="minor"/>
      </rPr>
      <t xml:space="preserve"> črna, brezžično povezovanje </t>
    </r>
    <r>
      <rPr>
        <b/>
        <sz val="11"/>
        <color theme="1"/>
        <rFont val="Calibri"/>
        <family val="2"/>
        <charset val="238"/>
        <scheme val="minor"/>
      </rPr>
      <t>do 10 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USB</t>
    </r>
    <r>
      <rPr>
        <sz val="11"/>
        <color theme="1"/>
        <rFont val="Calibri"/>
        <family val="2"/>
        <charset val="238"/>
        <scheme val="minor"/>
      </rPr>
      <t xml:space="preserve"> vmesnik, </t>
    </r>
    <r>
      <rPr>
        <b/>
        <sz val="11"/>
        <color theme="1"/>
        <rFont val="Calibri"/>
        <family val="2"/>
        <charset val="238"/>
        <scheme val="minor"/>
      </rPr>
      <t xml:space="preserve">ergonomska oblika.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</si>
  <si>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Podloga za miško: črne </t>
    </r>
    <r>
      <rPr>
        <sz val="11"/>
        <color theme="1"/>
        <rFont val="Calibri"/>
        <family val="2"/>
        <charset val="238"/>
        <scheme val="minor"/>
      </rPr>
      <t>barve, z</t>
    </r>
    <r>
      <rPr>
        <b/>
        <sz val="11"/>
        <color theme="1"/>
        <rFont val="Calibri"/>
        <family val="2"/>
        <charset val="238"/>
        <scheme val="minor"/>
      </rPr>
      <t xml:space="preserve"> gel vložkom </t>
    </r>
    <r>
      <rPr>
        <sz val="11"/>
        <color theme="1"/>
        <rFont val="Calibri"/>
        <family val="2"/>
        <charset val="238"/>
        <scheme val="minor"/>
      </rPr>
      <t xml:space="preserve">(naslon za zapestje).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</si>
  <si>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Namizni kalkulator: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12</t>
    </r>
    <r>
      <rPr>
        <sz val="11"/>
        <color theme="1"/>
        <rFont val="Calibri"/>
        <family val="2"/>
        <charset val="238"/>
        <scheme val="minor"/>
      </rPr>
      <t xml:space="preserve"> mestni </t>
    </r>
    <r>
      <rPr>
        <b/>
        <sz val="11"/>
        <color theme="1"/>
        <rFont val="Calibri"/>
        <family val="2"/>
        <charset val="238"/>
        <scheme val="minor"/>
      </rPr>
      <t>fluorescentni zaslon</t>
    </r>
    <r>
      <rPr>
        <sz val="11"/>
        <color theme="1"/>
        <rFont val="Calibri"/>
        <family val="2"/>
        <charset val="238"/>
        <scheme val="minor"/>
      </rPr>
      <t xml:space="preserve">, dvobarvno tiskanje z dvobarvnim trakom, hitrost tiskanja </t>
    </r>
    <r>
      <rPr>
        <b/>
        <sz val="11"/>
        <color theme="1"/>
        <rFont val="Calibri"/>
        <family val="2"/>
        <charset val="238"/>
        <scheme val="minor"/>
      </rPr>
      <t xml:space="preserve">3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4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vrstice/s</t>
    </r>
    <r>
      <rPr>
        <sz val="11"/>
        <color theme="1"/>
        <rFont val="Calibri"/>
        <family val="2"/>
        <charset val="238"/>
        <scheme val="minor"/>
      </rPr>
      <t xml:space="preserve">, pretvarjanje valut v obe smeri, računanje davka, popusti, pribitki, spomin, stikalo za izbiro zaslon/tiskanje/štetje predmetov, vmesni in končni seštevek, sprememba predznaka, izbor načina zaokroževanja in decimalk.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</si>
  <si>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Tiskalnik nalepk: LCD zaslon</t>
    </r>
    <r>
      <rPr>
        <sz val="11"/>
        <color theme="1"/>
        <rFont val="Calibri"/>
        <family val="2"/>
        <charset val="238"/>
        <scheme val="minor"/>
      </rPr>
      <t xml:space="preserve">, širina TZ-trakov </t>
    </r>
    <r>
      <rPr>
        <b/>
        <sz val="11"/>
        <color theme="1"/>
        <rFont val="Calibri"/>
        <family val="2"/>
        <charset val="238"/>
        <scheme val="minor"/>
      </rPr>
      <t>3,5, 6, 9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>12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mm</t>
    </r>
    <r>
      <rPr>
        <sz val="11"/>
        <color theme="1"/>
        <rFont val="Calibri"/>
        <family val="2"/>
        <charset val="238"/>
        <scheme val="minor"/>
      </rPr>
      <t xml:space="preserve">, hitrost tiskanja </t>
    </r>
    <r>
      <rPr>
        <b/>
        <sz val="11"/>
        <color theme="1"/>
        <rFont val="Calibri"/>
        <family val="2"/>
        <charset val="238"/>
        <scheme val="minor"/>
      </rPr>
      <t>do 20 mm/s</t>
    </r>
    <r>
      <rPr>
        <sz val="11"/>
        <color theme="1"/>
        <rFont val="Calibri"/>
        <family val="2"/>
        <charset val="238"/>
        <scheme val="minor"/>
      </rPr>
      <t xml:space="preserve">, ločljivost tiskanja </t>
    </r>
    <r>
      <rPr>
        <b/>
        <sz val="11"/>
        <color theme="1"/>
        <rFont val="Calibri"/>
        <family val="2"/>
        <charset val="238"/>
        <scheme val="minor"/>
      </rPr>
      <t>180 dpi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 ali 2</t>
    </r>
    <r>
      <rPr>
        <sz val="11"/>
        <color theme="1"/>
        <rFont val="Calibri"/>
        <family val="2"/>
        <charset val="238"/>
        <scheme val="minor"/>
      </rPr>
      <t xml:space="preserve"> vrstični zapis,</t>
    </r>
    <r>
      <rPr>
        <b/>
        <sz val="11"/>
        <color theme="1"/>
        <rFont val="Calibri"/>
        <family val="2"/>
        <charset val="238"/>
        <scheme val="minor"/>
      </rPr>
      <t xml:space="preserve"> dolžina nalepke 30 do 300 mm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na voljo različne velikosti in stilov pisav, </t>
    </r>
    <r>
      <rPr>
        <b/>
        <sz val="11"/>
        <color theme="1"/>
        <rFont val="Calibri"/>
        <family val="2"/>
        <charset val="238"/>
        <scheme val="minor"/>
      </rPr>
      <t xml:space="preserve">200 do 250 </t>
    </r>
    <r>
      <rPr>
        <sz val="11"/>
        <color theme="1"/>
        <rFont val="Calibri"/>
        <family val="2"/>
        <charset val="238"/>
        <scheme val="minor"/>
      </rPr>
      <t>simbolov</t>
    </r>
    <r>
      <rPr>
        <b/>
        <sz val="11"/>
        <color theme="1"/>
        <rFont val="Calibri"/>
        <family val="2"/>
        <charset val="238"/>
        <scheme val="minor"/>
      </rPr>
      <t xml:space="preserve">, samodejni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 xml:space="preserve">ročni </t>
    </r>
    <r>
      <rPr>
        <sz val="11"/>
        <color theme="1"/>
        <rFont val="Calibri"/>
        <family val="2"/>
        <charset val="238"/>
        <scheme val="minor"/>
      </rPr>
      <t xml:space="preserve">odrez nalepke, napajanje z </t>
    </r>
    <r>
      <rPr>
        <b/>
        <sz val="11"/>
        <color theme="1"/>
        <rFont val="Calibri"/>
        <family val="2"/>
        <charset val="238"/>
        <scheme val="minor"/>
      </rPr>
      <t>baterijami</t>
    </r>
    <r>
      <rPr>
        <sz val="11"/>
        <color theme="1"/>
        <rFont val="Calibri"/>
        <family val="2"/>
        <charset val="238"/>
        <scheme val="minor"/>
      </rPr>
      <t xml:space="preserve"> ali z </t>
    </r>
    <r>
      <rPr>
        <b/>
        <sz val="11"/>
        <color theme="1"/>
        <rFont val="Calibri"/>
        <family val="2"/>
        <charset val="238"/>
        <scheme val="minor"/>
      </rPr>
      <t xml:space="preserve">AC-napajalnikom.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</si>
  <si>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Trak za tiskanik nalepk: </t>
    </r>
    <r>
      <rPr>
        <sz val="11"/>
        <color theme="1"/>
        <rFont val="Calibri"/>
        <family val="2"/>
        <charset val="238"/>
        <scheme val="minor"/>
      </rPr>
      <t xml:space="preserve">kompatibilen s ponujenim tiskalnikom nalepk, barva </t>
    </r>
    <r>
      <rPr>
        <b/>
        <sz val="11"/>
        <color theme="1"/>
        <rFont val="Calibri"/>
        <family val="2"/>
        <charset val="238"/>
        <scheme val="minor"/>
      </rPr>
      <t>črna na prozornem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12 mm x 8 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</si>
  <si>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Trak za kalkulator: </t>
    </r>
    <r>
      <rPr>
        <sz val="11"/>
        <color theme="1"/>
        <rFont val="Calibri"/>
        <family val="2"/>
        <charset val="238"/>
        <scheme val="minor"/>
      </rPr>
      <t>kompatibilen s kalkulatorjem,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13 mm x 5 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črna/rdeča</t>
    </r>
    <r>
      <rPr>
        <sz val="11"/>
        <color theme="1"/>
        <rFont val="Calibri"/>
        <family val="2"/>
        <charset val="238"/>
        <scheme val="minor"/>
      </rPr>
      <t xml:space="preserve"> barva.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</si>
  <si>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Termo računski trak: </t>
    </r>
    <r>
      <rPr>
        <sz val="11"/>
        <color theme="1"/>
        <rFont val="Calibri"/>
        <family val="2"/>
        <charset val="238"/>
        <scheme val="minor"/>
      </rPr>
      <t xml:space="preserve">kompatibilen s kalkulatorjem, dimenzije </t>
    </r>
    <r>
      <rPr>
        <b/>
        <sz val="11"/>
        <color theme="1"/>
        <rFont val="Calibri"/>
        <family val="2"/>
        <charset val="238"/>
        <scheme val="minor"/>
      </rPr>
      <t xml:space="preserve">57 mm x 25-30 m x 12.
</t>
    </r>
    <r>
      <rPr>
        <b/>
        <sz val="11"/>
        <color rgb="FF008080"/>
        <rFont val="Calibri"/>
        <family val="2"/>
        <charset val="238"/>
        <scheme val="minor"/>
      </rPr>
      <t>EM = 1 KOM = 10/1</t>
    </r>
  </si>
  <si>
    <r>
      <t xml:space="preserve">Oljni papir za uničevalnik papirja: </t>
    </r>
    <r>
      <rPr>
        <sz val="11"/>
        <color theme="1"/>
        <rFont val="Calibri"/>
        <family val="2"/>
        <charset val="238"/>
        <scheme val="minor"/>
      </rPr>
      <t>za podaljšanje življenjske dobe uničevalnika papirja, pakiranje</t>
    </r>
    <r>
      <rPr>
        <b/>
        <sz val="11"/>
        <color theme="1"/>
        <rFont val="Calibri"/>
        <family val="2"/>
        <charset val="238"/>
        <scheme val="minor"/>
      </rPr>
      <t xml:space="preserve"> 10 - 12 listov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ZAVITEK LISTOV 12/1</t>
    </r>
  </si>
  <si>
    <r>
      <rPr>
        <b/>
        <sz val="11"/>
        <color theme="1"/>
        <rFont val="Calibri"/>
        <family val="2"/>
        <charset val="238"/>
        <scheme val="minor"/>
      </rPr>
      <t>Platnice za termično vezavo: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bele </t>
    </r>
    <r>
      <rPr>
        <sz val="11"/>
        <color theme="1"/>
        <rFont val="Calibri"/>
        <family val="2"/>
        <charset val="238"/>
        <scheme val="minor"/>
      </rPr>
      <t xml:space="preserve">barve, debeline </t>
    </r>
    <r>
      <rPr>
        <b/>
        <sz val="11"/>
        <color theme="1"/>
        <rFont val="Calibri"/>
        <family val="2"/>
        <charset val="238"/>
        <scheme val="minor"/>
      </rPr>
      <t>12 mm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za vezavo </t>
    </r>
    <r>
      <rPr>
        <b/>
        <sz val="11"/>
        <color theme="1"/>
        <rFont val="Calibri"/>
        <family val="2"/>
        <charset val="238"/>
        <scheme val="minor"/>
      </rPr>
      <t>100 do 120 listov</t>
    </r>
    <r>
      <rPr>
        <sz val="11"/>
        <color theme="1"/>
        <rFont val="Calibri"/>
        <family val="2"/>
        <charset val="238"/>
        <scheme val="minor"/>
      </rPr>
      <t xml:space="preserve"> (80 g/m²). 
</t>
    </r>
    <r>
      <rPr>
        <b/>
        <sz val="11"/>
        <color rgb="FF008080"/>
        <rFont val="Calibri"/>
        <family val="2"/>
        <charset val="238"/>
        <scheme val="minor"/>
      </rPr>
      <t>EM = 1 KOM = 1 ZAVITEK PLATNIC 10/1</t>
    </r>
  </si>
  <si>
    <r>
      <rPr>
        <b/>
        <sz val="11"/>
        <color theme="1"/>
        <rFont val="Calibri"/>
        <family val="2"/>
        <charset val="238"/>
        <scheme val="minor"/>
      </rPr>
      <t>Komplet platnic za termično vezavo dokumentov:</t>
    </r>
    <r>
      <rPr>
        <sz val="11"/>
        <color theme="1"/>
        <rFont val="Calibri"/>
        <family val="2"/>
        <charset val="238"/>
        <scheme val="minor"/>
      </rPr>
      <t xml:space="preserve"> v kompletu različne debeline (4, 6, 8 in 10 mm) in barve platnic za termično vezavo dokumentov.
</t>
    </r>
    <r>
      <rPr>
        <b/>
        <sz val="11"/>
        <color rgb="FF008080"/>
        <rFont val="Calibri"/>
        <family val="2"/>
        <charset val="238"/>
        <scheme val="minor"/>
      </rPr>
      <t>EM = 1 KOM = 1 ZAVITEK PLATNIC 20/1</t>
    </r>
  </si>
  <si>
    <r>
      <t xml:space="preserve">Pisarniški fotokopirni papir: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 (210 mm x 297 mm), debelina </t>
    </r>
    <r>
      <rPr>
        <b/>
        <sz val="11"/>
        <color theme="1"/>
        <rFont val="Calibri"/>
        <family val="2"/>
        <charset val="238"/>
        <scheme val="minor"/>
      </rPr>
      <t>80 g/m²</t>
    </r>
    <r>
      <rPr>
        <sz val="11"/>
        <color theme="1"/>
        <rFont val="Calibri"/>
        <family val="2"/>
        <charset val="238"/>
        <scheme val="minor"/>
      </rPr>
      <t xml:space="preserve">, minimalna belina </t>
    </r>
    <r>
      <rPr>
        <b/>
        <sz val="11"/>
        <color theme="1"/>
        <rFont val="Calibri"/>
        <family val="2"/>
        <charset val="238"/>
        <scheme val="minor"/>
      </rPr>
      <t>ISO 60</t>
    </r>
    <r>
      <rPr>
        <sz val="11"/>
        <color theme="1"/>
        <rFont val="Calibri"/>
        <family val="2"/>
        <charset val="238"/>
        <scheme val="minor"/>
      </rPr>
      <t xml:space="preserve"> ali boljše, izdelan na osnovi </t>
    </r>
    <r>
      <rPr>
        <b/>
        <sz val="11"/>
        <color theme="1"/>
        <rFont val="Calibri"/>
        <family val="2"/>
        <charset val="238"/>
        <scheme val="minor"/>
      </rPr>
      <t xml:space="preserve">100 % </t>
    </r>
    <r>
      <rPr>
        <sz val="11"/>
        <color theme="1"/>
        <rFont val="Calibri"/>
        <family val="2"/>
        <charset val="238"/>
        <scheme val="minor"/>
      </rPr>
      <t>predelanih vlaken, ki niso beljena z elementarnim klorom.</t>
    </r>
    <r>
      <rPr>
        <b/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5x1/500</t>
    </r>
  </si>
  <si>
    <r>
      <t xml:space="preserve">Barvni pisarniški fotokopirni papir: </t>
    </r>
    <r>
      <rPr>
        <sz val="11"/>
        <color theme="1"/>
        <rFont val="Calibri"/>
        <family val="2"/>
        <charset val="238"/>
        <scheme val="minor"/>
      </rPr>
      <t>format</t>
    </r>
    <r>
      <rPr>
        <b/>
        <sz val="11"/>
        <color theme="1"/>
        <rFont val="Calibri"/>
        <family val="2"/>
        <charset val="238"/>
        <scheme val="minor"/>
      </rPr>
      <t xml:space="preserve"> A4</t>
    </r>
    <r>
      <rPr>
        <sz val="11"/>
        <color theme="1"/>
        <rFont val="Calibri"/>
        <family val="2"/>
        <charset val="238"/>
        <scheme val="minor"/>
      </rPr>
      <t xml:space="preserve"> (210 mm x 297 mm), debeline </t>
    </r>
    <r>
      <rPr>
        <b/>
        <sz val="11"/>
        <color theme="1"/>
        <rFont val="Calibri"/>
        <family val="2"/>
        <charset val="238"/>
        <scheme val="minor"/>
      </rPr>
      <t xml:space="preserve">80 do 90 g/m², sortirane pastelne barve v enem zavitku.
</t>
    </r>
    <r>
      <rPr>
        <b/>
        <sz val="11"/>
        <color rgb="FF008080"/>
        <rFont val="Calibri"/>
        <family val="2"/>
        <charset val="238"/>
        <scheme val="minor"/>
      </rPr>
      <t>EM = 1 KOM = 250/1</t>
    </r>
  </si>
  <si>
    <r>
      <rPr>
        <b/>
        <sz val="11"/>
        <color theme="1"/>
        <rFont val="Calibri"/>
        <family val="2"/>
        <charset val="238"/>
        <scheme val="minor"/>
      </rPr>
      <t>Barvni pisarniški fotokopirni papir: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 xml:space="preserve">A3 </t>
    </r>
    <r>
      <rPr>
        <sz val="11"/>
        <color theme="1"/>
        <rFont val="Calibri"/>
        <family val="2"/>
        <charset val="238"/>
        <scheme val="minor"/>
      </rPr>
      <t xml:space="preserve">(297 mm x 420 mm), debeline </t>
    </r>
    <r>
      <rPr>
        <b/>
        <sz val="11"/>
        <color theme="1"/>
        <rFont val="Calibri"/>
        <family val="2"/>
        <charset val="238"/>
        <scheme val="minor"/>
      </rPr>
      <t>80 do 90 g/m²</t>
    </r>
    <r>
      <rPr>
        <sz val="11"/>
        <color theme="1"/>
        <rFont val="Calibri"/>
        <family val="2"/>
        <charset val="238"/>
        <scheme val="minor"/>
      </rPr>
      <t>, s</t>
    </r>
    <r>
      <rPr>
        <b/>
        <sz val="11"/>
        <color theme="1"/>
        <rFont val="Calibri"/>
        <family val="2"/>
        <charset val="238"/>
        <scheme val="minor"/>
      </rPr>
      <t xml:space="preserve">ortirane pastelne barve v enem zavitku.
</t>
    </r>
    <r>
      <rPr>
        <b/>
        <sz val="11"/>
        <color rgb="FF008080"/>
        <rFont val="Calibri"/>
        <family val="2"/>
        <charset val="238"/>
        <scheme val="minor"/>
      </rPr>
      <t>EM = 1 KOM = 200/1</t>
    </r>
  </si>
  <si>
    <r>
      <rPr>
        <b/>
        <sz val="11"/>
        <color theme="1"/>
        <rFont val="Calibri"/>
        <family val="2"/>
        <charset val="238"/>
        <scheme val="minor"/>
      </rPr>
      <t>Pisarniški fotokopirni papir: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 xml:space="preserve">A3 </t>
    </r>
    <r>
      <rPr>
        <sz val="11"/>
        <color theme="1"/>
        <rFont val="Calibri"/>
        <family val="2"/>
        <charset val="238"/>
        <scheme val="minor"/>
      </rPr>
      <t xml:space="preserve">(297 mm x 420 mm), debelina </t>
    </r>
    <r>
      <rPr>
        <b/>
        <sz val="11"/>
        <color theme="1"/>
        <rFont val="Calibri"/>
        <family val="2"/>
        <charset val="238"/>
        <scheme val="minor"/>
      </rPr>
      <t>80 g/m²</t>
    </r>
    <r>
      <rPr>
        <sz val="11"/>
        <color theme="1"/>
        <rFont val="Calibri"/>
        <family val="2"/>
        <charset val="238"/>
        <scheme val="minor"/>
      </rPr>
      <t xml:space="preserve">, minimalna belina </t>
    </r>
    <r>
      <rPr>
        <b/>
        <sz val="11"/>
        <color theme="1"/>
        <rFont val="Calibri"/>
        <family val="2"/>
        <charset val="238"/>
        <scheme val="minor"/>
      </rPr>
      <t>ISO 60</t>
    </r>
    <r>
      <rPr>
        <sz val="11"/>
        <color theme="1"/>
        <rFont val="Calibri"/>
        <family val="2"/>
        <charset val="238"/>
        <scheme val="minor"/>
      </rPr>
      <t xml:space="preserve"> ali boljše, izdelan na osnovi </t>
    </r>
    <r>
      <rPr>
        <b/>
        <sz val="11"/>
        <color theme="1"/>
        <rFont val="Calibri"/>
        <family val="2"/>
        <charset val="238"/>
        <scheme val="minor"/>
      </rPr>
      <t>100 %</t>
    </r>
    <r>
      <rPr>
        <sz val="11"/>
        <color theme="1"/>
        <rFont val="Calibri"/>
        <family val="2"/>
        <charset val="238"/>
        <scheme val="minor"/>
      </rPr>
      <t xml:space="preserve"> predelanih vlaken, ki niso beljena z elementarnim klorom.
</t>
    </r>
    <r>
      <rPr>
        <b/>
        <sz val="11"/>
        <color rgb="FF008080"/>
        <rFont val="Calibri"/>
        <family val="2"/>
        <charset val="238"/>
        <scheme val="minor"/>
      </rPr>
      <t>EM = 1 KOM = 500/1</t>
    </r>
  </si>
  <si>
    <r>
      <rPr>
        <b/>
        <sz val="11"/>
        <color theme="1"/>
        <rFont val="Calibri"/>
        <family val="2"/>
        <charset val="238"/>
        <scheme val="minor"/>
      </rPr>
      <t xml:space="preserve">Prstne barve: </t>
    </r>
    <r>
      <rPr>
        <sz val="11"/>
        <color theme="1"/>
        <rFont val="Calibri"/>
        <family val="2"/>
        <charset val="238"/>
        <scheme val="minor"/>
      </rPr>
      <t xml:space="preserve">vsaka barva v plastični posodici s pokrovom, vsebina posodice </t>
    </r>
    <r>
      <rPr>
        <b/>
        <sz val="11"/>
        <color theme="1"/>
        <rFont val="Calibri"/>
        <family val="2"/>
        <charset val="238"/>
        <scheme val="minor"/>
      </rPr>
      <t>200 - 250 mL</t>
    </r>
    <r>
      <rPr>
        <sz val="11"/>
        <color theme="1"/>
        <rFont val="Calibri"/>
        <family val="2"/>
        <charset val="238"/>
        <scheme val="minor"/>
      </rPr>
      <t xml:space="preserve">, različnih barv. 
</t>
    </r>
    <r>
      <rPr>
        <b/>
        <sz val="11"/>
        <color rgb="FF008080"/>
        <rFont val="Calibri"/>
        <family val="2"/>
        <charset val="238"/>
        <scheme val="minor"/>
      </rPr>
      <t xml:space="preserve">EM = 1 KOM = 6/1 </t>
    </r>
  </si>
  <si>
    <r>
      <rPr>
        <b/>
        <sz val="11"/>
        <color theme="1"/>
        <rFont val="Calibri"/>
        <family val="2"/>
        <charset val="238"/>
        <scheme val="minor"/>
      </rPr>
      <t>Prstna barva: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750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rdeče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</si>
  <si>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Prstna barva: 750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modre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</si>
  <si>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Prstna barva: 750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rumene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</si>
  <si>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Prstna barva: 750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</t>
    </r>
    <r>
      <rPr>
        <b/>
        <sz val="11"/>
        <color theme="1"/>
        <rFont val="Calibri"/>
        <family val="2"/>
        <charset val="238"/>
        <scheme val="minor"/>
      </rPr>
      <t xml:space="preserve"> rjave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</si>
  <si>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Prstna barva: 750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bele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</si>
  <si>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Prstna barva: 750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črne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</si>
  <si>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rdeča.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</si>
  <si>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modra.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</si>
  <si>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vijolična.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</si>
  <si>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črna.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</si>
  <si>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bela.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</si>
  <si>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rumena.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</si>
  <si>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temno zelena.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</si>
  <si>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svetlo zelena.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</si>
  <si>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Tuš</t>
    </r>
    <r>
      <rPr>
        <sz val="11"/>
        <color theme="1"/>
        <rFont val="Calibri"/>
        <family val="2"/>
        <charset val="238"/>
        <scheme val="minor"/>
      </rPr>
      <t xml:space="preserve"> za risanje in pisanje: </t>
    </r>
    <r>
      <rPr>
        <b/>
        <sz val="11"/>
        <color theme="1"/>
        <rFont val="Calibri"/>
        <family val="2"/>
        <charset val="238"/>
        <scheme val="minor"/>
      </rPr>
      <t xml:space="preserve">20 do 25 g, črn.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</si>
  <si>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>rdeča</t>
    </r>
    <r>
      <rPr>
        <sz val="11"/>
        <color rgb="FF000000"/>
        <rFont val="Calibri"/>
        <family val="2"/>
        <charset val="238"/>
      </rPr>
      <t xml:space="preserve">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</si>
  <si>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>modra</t>
    </r>
    <r>
      <rPr>
        <sz val="11"/>
        <color rgb="FF000000"/>
        <rFont val="Calibri"/>
        <family val="2"/>
        <charset val="238"/>
      </rPr>
      <t xml:space="preserve">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</si>
  <si>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 xml:space="preserve">svetlo zelena.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</si>
  <si>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 xml:space="preserve">temno zelena.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</si>
  <si>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 xml:space="preserve">rumena.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</si>
  <si>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>rjava</t>
    </r>
    <r>
      <rPr>
        <sz val="11"/>
        <color rgb="FF000000"/>
        <rFont val="Calibri"/>
        <family val="2"/>
        <charset val="238"/>
      </rPr>
      <t xml:space="preserve">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</si>
  <si>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>črna</t>
    </r>
    <r>
      <rPr>
        <sz val="11"/>
        <color rgb="FF000000"/>
        <rFont val="Calibri"/>
        <family val="2"/>
        <charset val="238"/>
      </rPr>
      <t xml:space="preserve">. 
</t>
    </r>
    <r>
      <rPr>
        <b/>
        <sz val="11"/>
        <color rgb="FF008080"/>
        <rFont val="Calibri"/>
        <family val="2"/>
        <charset val="238"/>
      </rPr>
      <t>EM = 1 KOM</t>
    </r>
  </si>
  <si>
    <r>
      <rPr>
        <b/>
        <sz val="11"/>
        <color rgb="FF000000"/>
        <rFont val="Calibri"/>
        <family val="2"/>
        <charset val="238"/>
      </rPr>
      <t>Tempera barva: 1000 mL</t>
    </r>
    <r>
      <rPr>
        <sz val="11"/>
        <color rgb="FF000000"/>
        <rFont val="Calibri"/>
        <family val="2"/>
        <charset val="238"/>
      </rPr>
      <t xml:space="preserve">, gosta, gladko tekoča barva, praktična ergonomska plastenka, </t>
    </r>
    <r>
      <rPr>
        <b/>
        <sz val="11"/>
        <color rgb="FF000000"/>
        <rFont val="Calibri"/>
        <family val="2"/>
        <charset val="238"/>
      </rPr>
      <t>bela</t>
    </r>
    <r>
      <rPr>
        <sz val="11"/>
        <color rgb="FF000000"/>
        <rFont val="Calibri"/>
        <family val="2"/>
        <charset val="238"/>
      </rPr>
      <t xml:space="preserve">. 
</t>
    </r>
    <r>
      <rPr>
        <b/>
        <sz val="11"/>
        <color rgb="FF008080"/>
        <rFont val="Calibri"/>
        <family val="2"/>
        <charset val="238"/>
      </rPr>
      <t>EM = 1 KOM</t>
    </r>
  </si>
  <si>
    <t>OKROGLI ČOŠPIČ ŽIMA ŠT.20 FI 40</t>
  </si>
  <si>
    <t>ČOPIČ OKROGEL MARABU ROBUST 10</t>
  </si>
  <si>
    <t>SAMOLEPILNA FOLIJA 33 CM X 3 M</t>
  </si>
  <si>
    <t>GNETLJIVA MASA ART. 3017 - 2 KG</t>
  </si>
  <si>
    <t>LAHKA MASA ART. 25916</t>
  </si>
  <si>
    <r>
      <rPr>
        <b/>
        <sz val="11"/>
        <color theme="1"/>
        <rFont val="Calibri"/>
        <family val="2"/>
        <charset val="238"/>
        <scheme val="minor"/>
      </rPr>
      <t>Čopič: okrogli;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kratek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lesen, zaobljen</t>
    </r>
    <r>
      <rPr>
        <sz val="11"/>
        <color theme="1"/>
        <rFont val="Calibri"/>
        <family val="2"/>
        <charset val="238"/>
        <scheme val="minor"/>
      </rPr>
      <t xml:space="preserve"> ročaj, </t>
    </r>
    <r>
      <rPr>
        <b/>
        <sz val="11"/>
        <color theme="1"/>
        <rFont val="Calibri"/>
        <family val="2"/>
        <charset val="238"/>
        <scheme val="minor"/>
      </rPr>
      <t>naravne</t>
    </r>
    <r>
      <rPr>
        <sz val="11"/>
        <color theme="1"/>
        <rFont val="Calibri"/>
        <family val="2"/>
        <charset val="238"/>
        <scheme val="minor"/>
      </rPr>
      <t xml:space="preserve"> ščetine, premer </t>
    </r>
    <r>
      <rPr>
        <b/>
        <sz val="11"/>
        <color theme="1"/>
        <rFont val="Calibri"/>
        <family val="2"/>
        <charset val="238"/>
        <scheme val="minor"/>
      </rPr>
      <t>30 do 40 mm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</si>
  <si>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2.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</si>
  <si>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4.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</si>
  <si>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6.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</si>
  <si>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8.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</si>
  <si>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10.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</si>
  <si>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</t>
    </r>
    <r>
      <rPr>
        <b/>
        <sz val="11"/>
        <color theme="1"/>
        <rFont val="Calibri"/>
        <family val="2"/>
        <charset val="238"/>
        <scheme val="minor"/>
      </rPr>
      <t xml:space="preserve"> 12.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</si>
  <si>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</t>
    </r>
    <r>
      <rPr>
        <sz val="11"/>
        <color rgb="FFC00000"/>
        <rFont val="Calibri"/>
        <family val="2"/>
        <charset val="238"/>
        <scheme val="minor"/>
      </rPr>
      <t xml:space="preserve"> </t>
    </r>
    <r>
      <rPr>
        <b/>
        <sz val="11"/>
        <rFont val="Calibri"/>
        <family val="2"/>
        <charset val="238"/>
        <scheme val="minor"/>
      </rPr>
      <t>19 - 21 mm</t>
    </r>
    <r>
      <rPr>
        <sz val="11"/>
        <color theme="1"/>
        <rFont val="Calibri"/>
        <family val="2"/>
        <charset val="238"/>
        <scheme val="minor"/>
      </rPr>
      <t xml:space="preserve">, št. </t>
    </r>
    <r>
      <rPr>
        <b/>
        <sz val="11"/>
        <color theme="1"/>
        <rFont val="Calibri"/>
        <family val="2"/>
        <charset val="238"/>
        <scheme val="minor"/>
      </rPr>
      <t xml:space="preserve">10.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</si>
  <si>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2.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</si>
  <si>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4.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</si>
  <si>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okrogli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sintetične</t>
    </r>
    <r>
      <rPr>
        <sz val="11"/>
        <color theme="1"/>
        <rFont val="Calibri"/>
        <family val="2"/>
        <charset val="238"/>
        <scheme val="minor"/>
      </rPr>
      <t xml:space="preserve"> ščetine, št. </t>
    </r>
    <r>
      <rPr>
        <b/>
        <sz val="11"/>
        <color theme="1"/>
        <rFont val="Calibri"/>
        <family val="2"/>
        <charset val="238"/>
        <scheme val="minor"/>
      </rPr>
      <t xml:space="preserve">14.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</si>
  <si>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6.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</si>
  <si>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8.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</si>
  <si>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10.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</si>
  <si>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12.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</si>
  <si>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14.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</si>
  <si>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Čopič: ploščat, leseno</t>
    </r>
    <r>
      <rPr>
        <sz val="11"/>
        <color theme="1"/>
        <rFont val="Calibri"/>
        <family val="2"/>
        <charset val="238"/>
        <scheme val="minor"/>
      </rPr>
      <t xml:space="preserve"> držalo, dolžina </t>
    </r>
    <r>
      <rPr>
        <b/>
        <sz val="11"/>
        <color theme="1"/>
        <rFont val="Calibri"/>
        <family val="2"/>
        <charset val="238"/>
        <scheme val="minor"/>
      </rPr>
      <t>19 do 29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sintetične ščetine</t>
    </r>
    <r>
      <rPr>
        <sz val="11"/>
        <color theme="1"/>
        <rFont val="Calibri"/>
        <family val="2"/>
        <charset val="238"/>
        <scheme val="minor"/>
      </rPr>
      <t>, št.</t>
    </r>
    <r>
      <rPr>
        <b/>
        <sz val="11"/>
        <color theme="1"/>
        <rFont val="Calibri"/>
        <family val="2"/>
        <charset val="238"/>
        <scheme val="minor"/>
      </rPr>
      <t xml:space="preserve"> 16.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</si>
  <si>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Žica: 0,35mm x 100 do 120 m, </t>
    </r>
    <r>
      <rPr>
        <sz val="11"/>
        <color theme="1"/>
        <rFont val="Calibri"/>
        <family val="2"/>
        <charset val="238"/>
        <scheme val="minor"/>
      </rPr>
      <t>na kolutu,</t>
    </r>
    <r>
      <rPr>
        <b/>
        <sz val="11"/>
        <color theme="1"/>
        <rFont val="Calibri"/>
        <family val="2"/>
        <charset val="238"/>
        <scheme val="minor"/>
      </rPr>
      <t xml:space="preserve"> temno zelena.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</si>
  <si>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Elastika: 12 mm x 2 m, bela.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</si>
  <si>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Krep papir:</t>
    </r>
    <r>
      <rPr>
        <sz val="11"/>
        <color theme="1"/>
        <rFont val="Calibri"/>
        <family val="2"/>
        <charset val="238"/>
        <scheme val="minor"/>
      </rPr>
      <t xml:space="preserve"> 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rumen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</si>
  <si>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Krep papir:</t>
    </r>
    <r>
      <rPr>
        <sz val="11"/>
        <color theme="1"/>
        <rFont val="Calibri"/>
        <family val="2"/>
        <charset val="238"/>
        <scheme val="minor"/>
      </rPr>
      <t xml:space="preserve"> 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rdeč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</si>
  <si>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Krep papir: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moder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</si>
  <si>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Krep papir:</t>
    </r>
    <r>
      <rPr>
        <sz val="11"/>
        <color theme="1"/>
        <rFont val="Calibri"/>
        <family val="2"/>
        <charset val="238"/>
        <scheme val="minor"/>
      </rPr>
      <t xml:space="preserve"> 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zelen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</si>
  <si>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Krep papir: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rjav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</si>
  <si>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Krep papir: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roli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x 250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črn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</si>
  <si>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 rdeč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debel z okroglo konico</t>
    </r>
    <r>
      <rPr>
        <sz val="11"/>
        <color theme="1"/>
        <rFont val="Calibri"/>
        <family val="2"/>
        <charset val="238"/>
        <scheme val="minor"/>
      </rPr>
      <t xml:space="preserve">, za trajno označevanje skoraj vseh materialov, sled odporna na svetlobo, hitro sušeč in brez vonja, kislin in toluena.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</si>
  <si>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 črn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debel z okroglo konico</t>
    </r>
    <r>
      <rPr>
        <sz val="11"/>
        <color theme="1"/>
        <rFont val="Calibri"/>
        <family val="2"/>
        <charset val="238"/>
        <scheme val="minor"/>
      </rPr>
      <t xml:space="preserve">, za trajno označevanje skoraj vseh materialov, sled odporna na svetlobo, hitro sušeč in brez vonja, kislin in toluena.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</si>
  <si>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 moder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debel z okroglo konico</t>
    </r>
    <r>
      <rPr>
        <sz val="11"/>
        <color theme="1"/>
        <rFont val="Calibri"/>
        <family val="2"/>
        <charset val="238"/>
        <scheme val="minor"/>
      </rPr>
      <t xml:space="preserve">, za trajno označevanje skoraj vseh materialov, sled odporna na svetlobo, hitro sušeč in brez vonja, kislin in toluena.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</si>
  <si>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 zelen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debel z okroglo konico</t>
    </r>
    <r>
      <rPr>
        <sz val="11"/>
        <color theme="1"/>
        <rFont val="Calibri"/>
        <family val="2"/>
        <charset val="238"/>
        <scheme val="minor"/>
      </rPr>
      <t xml:space="preserve">, za trajno označevanje skoraj vseh materialov, sled odporna na svetlobo, hitro sušeč in brez vonja, kislin in toluena.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</si>
  <si>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Vrvica: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0,6/2 40 do 50 m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naravnih vlaken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naravne</t>
    </r>
    <r>
      <rPr>
        <sz val="11"/>
        <color theme="1"/>
        <rFont val="Calibri"/>
        <family val="2"/>
        <charset val="238"/>
        <scheme val="minor"/>
      </rPr>
      <t xml:space="preserve"> barve, </t>
    </r>
    <r>
      <rPr>
        <b/>
        <sz val="11"/>
        <color theme="1"/>
        <rFont val="Calibri"/>
        <family val="2"/>
        <charset val="238"/>
        <scheme val="minor"/>
      </rPr>
      <t xml:space="preserve">klobčič.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</si>
  <si>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Vrvica: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2,5/2 70 do 100 m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naravnih vlaken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naravne</t>
    </r>
    <r>
      <rPr>
        <sz val="11"/>
        <color theme="1"/>
        <rFont val="Calibri"/>
        <family val="2"/>
        <charset val="238"/>
        <scheme val="minor"/>
      </rPr>
      <t xml:space="preserve"> barve, </t>
    </r>
    <r>
      <rPr>
        <b/>
        <sz val="11"/>
        <color theme="1"/>
        <rFont val="Calibri"/>
        <family val="2"/>
        <charset val="238"/>
        <scheme val="minor"/>
      </rPr>
      <t xml:space="preserve">klobčič.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</si>
  <si>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Vrvica: 0,6 mm x 10 m, elastična, bela.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</si>
  <si>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Vrvica: 0,6 mm x 10 m, elastična, črna.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</si>
  <si>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Kladivo: kovinska</t>
    </r>
    <r>
      <rPr>
        <sz val="11"/>
        <color theme="1"/>
        <rFont val="Calibri"/>
        <family val="2"/>
        <charset val="238"/>
        <scheme val="minor"/>
      </rPr>
      <t xml:space="preserve"> (jeklo) glava, </t>
    </r>
    <r>
      <rPr>
        <b/>
        <sz val="11"/>
        <color theme="1"/>
        <rFont val="Calibri"/>
        <family val="2"/>
        <charset val="238"/>
        <scheme val="minor"/>
      </rPr>
      <t>leseno</t>
    </r>
    <r>
      <rPr>
        <sz val="11"/>
        <color theme="1"/>
        <rFont val="Calibri"/>
        <family val="2"/>
        <charset val="238"/>
        <scheme val="minor"/>
      </rPr>
      <t xml:space="preserve"> držalo </t>
    </r>
    <r>
      <rPr>
        <b/>
        <sz val="11"/>
        <color theme="1"/>
        <rFont val="Calibri"/>
        <family val="2"/>
        <charset val="238"/>
        <scheme val="minor"/>
      </rPr>
      <t>zagozden</t>
    </r>
    <r>
      <rPr>
        <sz val="11"/>
        <color theme="1"/>
        <rFont val="Calibri"/>
        <family val="2"/>
        <charset val="238"/>
        <scheme val="minor"/>
      </rPr>
      <t xml:space="preserve"> z ovalno zagozdo, ki preprečuje izpadanje glave.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</si>
  <si>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Škarje:</t>
    </r>
    <r>
      <rPr>
        <sz val="11"/>
        <color theme="1"/>
        <rFont val="Calibri"/>
        <family val="2"/>
        <charset val="238"/>
        <scheme val="minor"/>
      </rPr>
      <t xml:space="preserve"> dolžina</t>
    </r>
    <r>
      <rPr>
        <b/>
        <sz val="11"/>
        <color theme="1"/>
        <rFont val="Calibri"/>
        <family val="2"/>
        <charset val="238"/>
        <scheme val="minor"/>
      </rPr>
      <t xml:space="preserve"> 21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PVC</t>
    </r>
    <r>
      <rPr>
        <sz val="11"/>
        <color theme="1"/>
        <rFont val="Calibri"/>
        <family val="2"/>
        <charset val="238"/>
        <scheme val="minor"/>
      </rPr>
      <t xml:space="preserve"> 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za </t>
    </r>
    <r>
      <rPr>
        <b/>
        <sz val="11"/>
        <color theme="1"/>
        <rFont val="Calibri"/>
        <family val="2"/>
        <charset val="238"/>
        <scheme val="minor"/>
      </rPr>
      <t>desničarje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</si>
  <si>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Otroške škarje:</t>
    </r>
    <r>
      <rPr>
        <sz val="11"/>
        <color theme="1"/>
        <rFont val="Calibri"/>
        <family val="2"/>
        <charset val="238"/>
        <scheme val="minor"/>
      </rPr>
      <t xml:space="preserve"> dolžina</t>
    </r>
    <r>
      <rPr>
        <b/>
        <sz val="11"/>
        <color theme="1"/>
        <rFont val="Calibri"/>
        <family val="2"/>
        <charset val="238"/>
        <scheme val="minor"/>
      </rPr>
      <t xml:space="preserve"> 13 do 15 cm,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PVC </t>
    </r>
    <r>
      <rPr>
        <sz val="11"/>
        <color theme="1"/>
        <rFont val="Calibri"/>
        <family val="2"/>
        <charset val="238"/>
        <scheme val="minor"/>
      </rPr>
      <t xml:space="preserve">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primerne za </t>
    </r>
    <r>
      <rPr>
        <b/>
        <sz val="11"/>
        <color theme="1"/>
        <rFont val="Calibri"/>
        <family val="2"/>
        <charset val="238"/>
        <scheme val="minor"/>
      </rPr>
      <t xml:space="preserve">desničarje.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</si>
  <si>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Otroške škarje:</t>
    </r>
    <r>
      <rPr>
        <sz val="11"/>
        <color theme="1"/>
        <rFont val="Calibri"/>
        <family val="2"/>
        <charset val="238"/>
        <scheme val="minor"/>
      </rPr>
      <t xml:space="preserve"> dolžina </t>
    </r>
    <r>
      <rPr>
        <b/>
        <sz val="11"/>
        <color theme="1"/>
        <rFont val="Calibri"/>
        <family val="2"/>
        <charset val="238"/>
        <scheme val="minor"/>
      </rPr>
      <t xml:space="preserve">13 do 15 cm, PVC </t>
    </r>
    <r>
      <rPr>
        <sz val="11"/>
        <color theme="1"/>
        <rFont val="Calibri"/>
        <family val="2"/>
        <charset val="238"/>
        <scheme val="minor"/>
      </rPr>
      <t xml:space="preserve">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ergonomsko </t>
    </r>
    <r>
      <rPr>
        <sz val="11"/>
        <color theme="1"/>
        <rFont val="Calibri"/>
        <family val="2"/>
        <charset val="238"/>
        <scheme val="minor"/>
      </rPr>
      <t xml:space="preserve">oblikovano, primerne za </t>
    </r>
    <r>
      <rPr>
        <b/>
        <sz val="11"/>
        <color theme="1"/>
        <rFont val="Calibri"/>
        <family val="2"/>
        <charset val="238"/>
        <scheme val="minor"/>
      </rPr>
      <t xml:space="preserve">levičarje.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</si>
  <si>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Škarje: </t>
    </r>
    <r>
      <rPr>
        <sz val="11"/>
        <color theme="1"/>
        <rFont val="Calibri"/>
        <family val="2"/>
        <charset val="238"/>
        <scheme val="minor"/>
      </rPr>
      <t>dolžina</t>
    </r>
    <r>
      <rPr>
        <b/>
        <sz val="11"/>
        <color theme="1"/>
        <rFont val="Calibri"/>
        <family val="2"/>
        <charset val="238"/>
        <scheme val="minor"/>
      </rPr>
      <t xml:space="preserve"> 17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PVC</t>
    </r>
    <r>
      <rPr>
        <sz val="11"/>
        <color theme="1"/>
        <rFont val="Calibri"/>
        <family val="2"/>
        <charset val="238"/>
        <scheme val="minor"/>
      </rPr>
      <t xml:space="preserve"> 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za </t>
    </r>
    <r>
      <rPr>
        <b/>
        <sz val="11"/>
        <color theme="1"/>
        <rFont val="Calibri"/>
        <family val="2"/>
        <charset val="238"/>
        <scheme val="minor"/>
      </rPr>
      <t>desničarje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</si>
  <si>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Šilček: kovinski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dvojnim</t>
    </r>
    <r>
      <rPr>
        <sz val="11"/>
        <color theme="1"/>
        <rFont val="Calibri"/>
        <family val="2"/>
        <charset val="238"/>
        <scheme val="minor"/>
      </rPr>
      <t xml:space="preserve"> rezilom za različne velikosti barvice/svinčnika in </t>
    </r>
    <r>
      <rPr>
        <b/>
        <sz val="11"/>
        <color theme="1"/>
        <rFont val="Calibri"/>
        <family val="2"/>
        <charset val="238"/>
        <scheme val="minor"/>
      </rPr>
      <t>klasično</t>
    </r>
    <r>
      <rPr>
        <sz val="11"/>
        <color theme="1"/>
        <rFont val="Calibri"/>
        <family val="2"/>
        <charset val="238"/>
        <scheme val="minor"/>
      </rPr>
      <t xml:space="preserve"> obliko.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</si>
  <si>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Škarje s cikcak vzorcem: </t>
    </r>
    <r>
      <rPr>
        <sz val="11"/>
        <color theme="1"/>
        <rFont val="Calibri"/>
        <family val="2"/>
        <charset val="238"/>
        <scheme val="minor"/>
      </rPr>
      <t xml:space="preserve">dolžina </t>
    </r>
    <r>
      <rPr>
        <b/>
        <sz val="11"/>
        <color theme="1"/>
        <rFont val="Calibri"/>
        <family val="2"/>
        <charset val="238"/>
        <scheme val="minor"/>
      </rPr>
      <t>13 do 15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PVC</t>
    </r>
    <r>
      <rPr>
        <sz val="11"/>
        <color theme="1"/>
        <rFont val="Calibri"/>
        <family val="2"/>
        <charset val="238"/>
        <scheme val="minor"/>
      </rPr>
      <t xml:space="preserve"> 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</si>
  <si>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Škarje z valovitim vzorcem: </t>
    </r>
    <r>
      <rPr>
        <sz val="11"/>
        <color theme="1"/>
        <rFont val="Calibri"/>
        <family val="2"/>
        <charset val="238"/>
        <scheme val="minor"/>
      </rPr>
      <t xml:space="preserve">dolžina </t>
    </r>
    <r>
      <rPr>
        <b/>
        <sz val="11"/>
        <color theme="1"/>
        <rFont val="Calibri"/>
        <family val="2"/>
        <charset val="238"/>
        <scheme val="minor"/>
      </rPr>
      <t>13 do 15 cm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PVC</t>
    </r>
    <r>
      <rPr>
        <sz val="11"/>
        <color theme="1"/>
        <rFont val="Calibri"/>
        <family val="2"/>
        <charset val="238"/>
        <scheme val="minor"/>
      </rPr>
      <t xml:space="preserve"> držalo,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</si>
  <si>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Grafitni tesarski svinčnik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</si>
  <si>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Radirka: </t>
    </r>
    <r>
      <rPr>
        <sz val="11"/>
        <color theme="1"/>
        <rFont val="Calibri"/>
        <family val="2"/>
        <charset val="238"/>
        <scheme val="minor"/>
      </rPr>
      <t xml:space="preserve">omogoča naj mehko in učinkovito radiranje, bela, izdelana brez uporabe plastike.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</si>
  <si>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Sukanec: bel</t>
    </r>
    <r>
      <rPr>
        <sz val="11"/>
        <color theme="1"/>
        <rFont val="Calibri"/>
        <family val="2"/>
        <charset val="238"/>
        <scheme val="minor"/>
      </rPr>
      <t xml:space="preserve">, debeline </t>
    </r>
    <r>
      <rPr>
        <b/>
        <sz val="11"/>
        <color theme="1"/>
        <rFont val="Calibri"/>
        <family val="2"/>
        <charset val="238"/>
        <scheme val="minor"/>
      </rPr>
      <t>110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120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1000 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</si>
  <si>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Grafitni svinčnik:</t>
    </r>
    <r>
      <rPr>
        <sz val="11"/>
        <color theme="1"/>
        <rFont val="Calibri"/>
        <family val="2"/>
        <charset val="238"/>
        <scheme val="minor"/>
      </rPr>
      <t xml:space="preserve"> stopnja trdote </t>
    </r>
    <r>
      <rPr>
        <b/>
        <sz val="11"/>
        <color theme="1"/>
        <rFont val="Calibri"/>
        <family val="2"/>
        <charset val="238"/>
        <scheme val="minor"/>
      </rPr>
      <t xml:space="preserve">2B-6B.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</si>
  <si>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Grafitni svinčnik:</t>
    </r>
    <r>
      <rPr>
        <sz val="11"/>
        <color theme="1"/>
        <rFont val="Calibri"/>
        <family val="2"/>
        <charset val="238"/>
        <scheme val="minor"/>
      </rPr>
      <t xml:space="preserve"> stopnja trdote </t>
    </r>
    <r>
      <rPr>
        <b/>
        <sz val="11"/>
        <color theme="1"/>
        <rFont val="Calibri"/>
        <family val="2"/>
        <charset val="238"/>
        <scheme val="minor"/>
      </rPr>
      <t xml:space="preserve">HB.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</si>
  <si>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Sukanec: črn</t>
    </r>
    <r>
      <rPr>
        <sz val="11"/>
        <color theme="1"/>
        <rFont val="Calibri"/>
        <family val="2"/>
        <charset val="238"/>
        <scheme val="minor"/>
      </rPr>
      <t xml:space="preserve">, debeline </t>
    </r>
    <r>
      <rPr>
        <b/>
        <sz val="11"/>
        <color theme="1"/>
        <rFont val="Calibri"/>
        <family val="2"/>
        <charset val="238"/>
        <scheme val="minor"/>
      </rPr>
      <t>110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120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1000 m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</si>
  <si>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Lepilni trak: obojestranski, </t>
    </r>
    <r>
      <rPr>
        <sz val="11"/>
        <color theme="1"/>
        <rFont val="Calibri"/>
        <family val="2"/>
        <charset val="238"/>
        <scheme val="minor"/>
      </rPr>
      <t xml:space="preserve">dimenzije </t>
    </r>
    <r>
      <rPr>
        <b/>
        <sz val="11"/>
        <color theme="1"/>
        <rFont val="Calibri"/>
        <family val="2"/>
        <charset val="238"/>
        <scheme val="minor"/>
      </rPr>
      <t>15 mm x 30 do 33 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</si>
  <si>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Lepilni trak: krep</t>
    </r>
    <r>
      <rPr>
        <sz val="11"/>
        <color theme="1"/>
        <rFont val="Calibri"/>
        <family val="2"/>
        <charset val="238"/>
        <scheme val="minor"/>
      </rPr>
      <t xml:space="preserve"> (rumena), dimenzije </t>
    </r>
    <r>
      <rPr>
        <b/>
        <sz val="11"/>
        <color theme="1"/>
        <rFont val="Calibri"/>
        <family val="2"/>
        <charset val="238"/>
        <scheme val="minor"/>
      </rPr>
      <t>25 mm x 50 do 55 m</t>
    </r>
    <r>
      <rPr>
        <sz val="11"/>
        <color theme="1"/>
        <rFont val="Calibri"/>
        <family val="2"/>
        <charset val="238"/>
        <scheme val="minor"/>
      </rPr>
      <t xml:space="preserve">, ne pušča ostankov lepila.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</si>
  <si>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Lepilo v traku: "miška",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8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 xml:space="preserve">9,5 mm x 10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11,5 m, obojestranski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</si>
  <si>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Lepilni trak: prozoren</t>
    </r>
    <r>
      <rPr>
        <sz val="11"/>
        <color theme="1"/>
        <rFont val="Calibri"/>
        <family val="2"/>
        <charset val="238"/>
        <scheme val="minor"/>
      </rPr>
      <t>, dimenzije</t>
    </r>
    <r>
      <rPr>
        <b/>
        <sz val="11"/>
        <color theme="1"/>
        <rFont val="Calibri"/>
        <family val="2"/>
        <charset val="238"/>
        <scheme val="minor"/>
      </rPr>
      <t xml:space="preserve"> 48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50 mm x 66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 68 m.</t>
    </r>
    <r>
      <rPr>
        <sz val="11"/>
        <color theme="1"/>
        <rFont val="Calibri"/>
        <family val="2"/>
        <charset val="238"/>
        <scheme val="minor"/>
      </rPr>
      <t xml:space="preserve">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</si>
  <si>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Lepilni trak: prozoren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 xml:space="preserve">15 mm x 30 do 33 m.
</t>
    </r>
    <r>
      <rPr>
        <b/>
        <sz val="11"/>
        <color rgb="FF008080"/>
        <rFont val="Calibri"/>
        <family val="2"/>
        <charset val="238"/>
        <scheme val="minor"/>
      </rPr>
      <t>EM = 1 KOM</t>
    </r>
    <r>
      <rPr>
        <sz val="11"/>
        <color rgb="FF008080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/>
    </r>
  </si>
  <si>
    <r>
      <rPr>
        <b/>
        <sz val="11"/>
        <color theme="1"/>
        <rFont val="Calibri"/>
        <family val="2"/>
        <charset val="238"/>
        <scheme val="minor"/>
      </rPr>
      <t xml:space="preserve">Rafija: 50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natur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naravnih materialov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zvita, opasana.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</si>
  <si>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Rafija: 50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60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barve, iz </t>
    </r>
    <r>
      <rPr>
        <b/>
        <sz val="11"/>
        <color theme="1"/>
        <rFont val="Calibri"/>
        <family val="2"/>
        <charset val="238"/>
        <scheme val="minor"/>
      </rPr>
      <t>naravnih materialov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zvita, opasana.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</si>
  <si>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Papir šeleshamer: </t>
    </r>
    <r>
      <rPr>
        <sz val="11"/>
        <color theme="1"/>
        <rFont val="Calibri"/>
        <family val="2"/>
        <charset val="238"/>
        <scheme val="minor"/>
      </rPr>
      <t xml:space="preserve">dimenzije </t>
    </r>
    <r>
      <rPr>
        <b/>
        <sz val="11"/>
        <color theme="1"/>
        <rFont val="Calibri"/>
        <family val="2"/>
        <charset val="238"/>
        <scheme val="minor"/>
      </rPr>
      <t>100 x 70</t>
    </r>
    <r>
      <rPr>
        <sz val="11"/>
        <color theme="1"/>
        <rFont val="Calibri"/>
        <family val="2"/>
        <charset val="238"/>
        <scheme val="minor"/>
      </rPr>
      <t xml:space="preserve">, debelina </t>
    </r>
    <r>
      <rPr>
        <b/>
        <sz val="11"/>
        <color theme="1"/>
        <rFont val="Calibri"/>
        <family val="2"/>
        <charset val="238"/>
        <scheme val="minor"/>
      </rPr>
      <t>200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bel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</si>
  <si>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Papir šeleshamer: </t>
    </r>
    <r>
      <rPr>
        <sz val="11"/>
        <color theme="1"/>
        <rFont val="Calibri"/>
        <family val="2"/>
        <charset val="238"/>
        <scheme val="minor"/>
      </rPr>
      <t xml:space="preserve">dimenzije </t>
    </r>
    <r>
      <rPr>
        <b/>
        <sz val="11"/>
        <color theme="1"/>
        <rFont val="Calibri"/>
        <family val="2"/>
        <charset val="238"/>
        <scheme val="minor"/>
      </rPr>
      <t>100 x 70</t>
    </r>
    <r>
      <rPr>
        <sz val="11"/>
        <color theme="1"/>
        <rFont val="Calibri"/>
        <family val="2"/>
        <charset val="238"/>
        <scheme val="minor"/>
      </rPr>
      <t xml:space="preserve">, debelina </t>
    </r>
    <r>
      <rPr>
        <b/>
        <sz val="11"/>
        <color theme="1"/>
        <rFont val="Calibri"/>
        <family val="2"/>
        <charset val="238"/>
        <scheme val="minor"/>
      </rPr>
      <t>200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 (rumena, oranžna rdeča, roza, vijolična, svetlo modra, temno modra, svetlo zelena, temno zelena, rjava, črna).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</si>
  <si>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Oglje v svinčniku: črno</t>
    </r>
    <r>
      <rPr>
        <sz val="11"/>
        <color theme="1"/>
        <rFont val="Calibri"/>
        <family val="2"/>
        <charset val="238"/>
        <scheme val="minor"/>
      </rPr>
      <t xml:space="preserve">, z mino debeline </t>
    </r>
    <r>
      <rPr>
        <b/>
        <sz val="11"/>
        <color theme="1"/>
        <rFont val="Calibri"/>
        <family val="2"/>
        <charset val="238"/>
        <scheme val="minor"/>
      </rPr>
      <t xml:space="preserve">4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5 mm</t>
    </r>
    <r>
      <rPr>
        <sz val="11"/>
        <color theme="1"/>
        <rFont val="Calibri"/>
        <family val="2"/>
        <charset val="238"/>
        <scheme val="minor"/>
      </rPr>
      <t xml:space="preserve">, obdano z lesom v obliki klasičnega svinčnika.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</si>
  <si>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Olfa nož: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ozki</t>
    </r>
    <r>
      <rPr>
        <sz val="11"/>
        <color theme="1"/>
        <rFont val="Calibri"/>
        <family val="2"/>
        <charset val="238"/>
        <scheme val="minor"/>
      </rPr>
      <t xml:space="preserve">, širina rezila </t>
    </r>
    <r>
      <rPr>
        <b/>
        <sz val="11"/>
        <color theme="1"/>
        <rFont val="Calibri"/>
        <family val="2"/>
        <charset val="238"/>
        <scheme val="minor"/>
      </rPr>
      <t>9 mm</t>
    </r>
    <r>
      <rPr>
        <sz val="11"/>
        <color theme="1"/>
        <rFont val="Calibri"/>
        <family val="2"/>
        <charset val="238"/>
        <scheme val="minor"/>
      </rPr>
      <t>, ohišje in vodilo iz</t>
    </r>
    <r>
      <rPr>
        <b/>
        <sz val="11"/>
        <color theme="1"/>
        <rFont val="Calibri"/>
        <family val="2"/>
        <charset val="238"/>
        <scheme val="minor"/>
      </rPr>
      <t xml:space="preserve"> umetne mase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</si>
  <si>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Olfa nož: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široki</t>
    </r>
    <r>
      <rPr>
        <sz val="11"/>
        <color theme="1"/>
        <rFont val="Calibri"/>
        <family val="2"/>
        <charset val="238"/>
        <scheme val="minor"/>
      </rPr>
      <t xml:space="preserve">, širina rezila </t>
    </r>
    <r>
      <rPr>
        <b/>
        <sz val="11"/>
        <color theme="1"/>
        <rFont val="Calibri"/>
        <family val="2"/>
        <charset val="238"/>
        <scheme val="minor"/>
      </rPr>
      <t>18 mm</t>
    </r>
    <r>
      <rPr>
        <sz val="11"/>
        <color theme="1"/>
        <rFont val="Calibri"/>
        <family val="2"/>
        <charset val="238"/>
        <scheme val="minor"/>
      </rPr>
      <t>, ohišje in vodilo iz</t>
    </r>
    <r>
      <rPr>
        <b/>
        <sz val="11"/>
        <color theme="1"/>
        <rFont val="Calibri"/>
        <family val="2"/>
        <charset val="238"/>
        <scheme val="minor"/>
      </rPr>
      <t xml:space="preserve"> umetne mase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</si>
  <si>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Milni mehurčki: 85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62 mL</t>
    </r>
    <r>
      <rPr>
        <sz val="11"/>
        <color theme="1"/>
        <rFont val="Calibri"/>
        <family val="2"/>
        <charset val="238"/>
        <scheme val="minor"/>
      </rPr>
      <t xml:space="preserve">, originalna tekočina v plastičnem lončku s pokrovčkom za oblikovanje mehurčkov.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</si>
  <si>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Milnica za mehurčke: 1 L. 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</si>
  <si>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t>Ravnilo: prozorno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izdelano iz </t>
    </r>
    <r>
      <rPr>
        <b/>
        <sz val="11"/>
        <color theme="1"/>
        <rFont val="Calibri"/>
        <family val="2"/>
        <charset val="238"/>
        <scheme val="minor"/>
      </rPr>
      <t xml:space="preserve">polistirena, </t>
    </r>
    <r>
      <rPr>
        <sz val="11"/>
        <color theme="1"/>
        <rFont val="Calibri"/>
        <family val="2"/>
        <charset val="238"/>
        <scheme val="minor"/>
      </rPr>
      <t xml:space="preserve">dolžina ravnila </t>
    </r>
    <r>
      <rPr>
        <b/>
        <sz val="11"/>
        <color theme="1"/>
        <rFont val="Calibri"/>
        <family val="2"/>
        <charset val="238"/>
        <scheme val="minor"/>
      </rPr>
      <t>20 cm</t>
    </r>
    <r>
      <rPr>
        <sz val="11"/>
        <color theme="1"/>
        <rFont val="Calibri"/>
        <family val="2"/>
        <charset val="238"/>
        <scheme val="minor"/>
      </rPr>
      <t>, s</t>
    </r>
    <r>
      <rPr>
        <b/>
        <sz val="11"/>
        <color theme="1"/>
        <rFont val="Calibri"/>
        <family val="2"/>
        <charset val="238"/>
        <scheme val="minor"/>
      </rPr>
      <t xml:space="preserve"> poševnimi </t>
    </r>
    <r>
      <rPr>
        <sz val="11"/>
        <color theme="1"/>
        <rFont val="Calibri"/>
        <family val="2"/>
        <charset val="238"/>
        <scheme val="minor"/>
      </rPr>
      <t xml:space="preserve">robovi, odporno na deformacije in lomljenje.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</si>
  <si>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Samolepilna ovojna folija: samolepilna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prozorna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>33 cm x 3 m</t>
    </r>
    <r>
      <rPr>
        <sz val="11"/>
        <color rgb="FF9C0006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</si>
  <si>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 v stiku: 39 do 41  g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belo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mazavo</t>
    </r>
    <r>
      <rPr>
        <sz val="11"/>
        <color theme="1"/>
        <rFont val="Calibri"/>
        <family val="2"/>
        <charset val="238"/>
        <scheme val="minor"/>
      </rPr>
      <t xml:space="preserve">, namenjeno lepljenju papirja, tkanin, kartona, fotografij in stiropora.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</si>
  <si>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 v tubi: 120 do 150 g, tekoče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močno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univerzalno kontaktno</t>
    </r>
    <r>
      <rPr>
        <sz val="11"/>
        <color theme="1"/>
        <rFont val="Calibri"/>
        <family val="2"/>
        <charset val="238"/>
        <scheme val="minor"/>
      </rPr>
      <t xml:space="preserve"> lepilo, ki združuje lastnosti treh izdelkov v enem (montažno lepilo, silikon in akrilna masa).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</si>
  <si>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 v tubi: 33 do 36 g, prozorno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tekoče</t>
    </r>
    <r>
      <rPr>
        <sz val="11"/>
        <color theme="1"/>
        <rFont val="Calibri"/>
        <family val="2"/>
        <charset val="238"/>
        <scheme val="minor"/>
      </rPr>
      <t xml:space="preserve">, namenjeno lepljenju lesa, kartona, papirja, tkanin in tekstil, usnje ipd.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</si>
  <si>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 v stiku: 20 do 22  g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belo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mazavo</t>
    </r>
    <r>
      <rPr>
        <sz val="11"/>
        <color theme="1"/>
        <rFont val="Calibri"/>
        <family val="2"/>
        <charset val="238"/>
        <scheme val="minor"/>
      </rPr>
      <t xml:space="preserve">, namenjeno lepljenju papirja, tkanin, kartona, fotografij in stiropora.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</si>
  <si>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Lepilo: 1 kg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belo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gosto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tekoče</t>
    </r>
    <r>
      <rPr>
        <sz val="11"/>
        <color theme="1"/>
        <rFont val="Calibri"/>
        <family val="2"/>
        <charset val="238"/>
        <scheme val="minor"/>
      </rPr>
      <t xml:space="preserve">, za lepljenje lesa.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</si>
  <si>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Lepilo za papir v prahu: 50 do 55 g.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</si>
  <si>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Lepilo v tubi: 25 do 30 mL, prozorno, tekoče</t>
    </r>
    <r>
      <rPr>
        <sz val="11"/>
        <color theme="1"/>
        <rFont val="Calibri"/>
        <family val="2"/>
        <charset val="238"/>
        <scheme val="minor"/>
      </rPr>
      <t xml:space="preserve">, za lepljenje različnih materialov.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</si>
  <si>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Lepilna pištola:</t>
    </r>
    <r>
      <rPr>
        <sz val="11"/>
        <color theme="1"/>
        <rFont val="Calibri"/>
        <family val="2"/>
        <charset val="238"/>
        <scheme val="minor"/>
      </rPr>
      <t xml:space="preserve"> za lepljenje z vročim lepilnimi palicami dimenzije </t>
    </r>
    <r>
      <rPr>
        <b/>
        <sz val="11"/>
        <color theme="1"/>
        <rFont val="Calibri"/>
        <family val="2"/>
        <charset val="238"/>
        <scheme val="minor"/>
      </rPr>
      <t>11 x 200-220 mm</t>
    </r>
    <r>
      <rPr>
        <sz val="11"/>
        <color theme="1"/>
        <rFont val="Calibri"/>
        <family val="2"/>
        <charset val="238"/>
        <scheme val="minor"/>
      </rPr>
      <t xml:space="preserve">, obdelovalna temperatura </t>
    </r>
    <r>
      <rPr>
        <b/>
        <sz val="11"/>
        <color theme="1"/>
        <rFont val="Calibri"/>
        <family val="2"/>
        <charset val="238"/>
        <scheme val="minor"/>
      </rPr>
      <t xml:space="preserve">180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220 °C</t>
    </r>
    <r>
      <rPr>
        <sz val="11"/>
        <color theme="1"/>
        <rFont val="Calibri"/>
        <family val="2"/>
        <charset val="238"/>
        <scheme val="minor"/>
      </rPr>
      <t>, čas ogrevanja</t>
    </r>
    <r>
      <rPr>
        <b/>
        <sz val="11"/>
        <color theme="1"/>
        <rFont val="Calibri"/>
        <family val="2"/>
        <charset val="238"/>
        <scheme val="minor"/>
      </rPr>
      <t xml:space="preserve"> do 6 min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</si>
  <si>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Laks: prozoren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>0,15 mm</t>
    </r>
    <r>
      <rPr>
        <sz val="11"/>
        <color theme="1"/>
        <rFont val="Calibri"/>
        <family val="2"/>
        <charset val="238"/>
        <scheme val="minor"/>
      </rPr>
      <t>/</t>
    </r>
    <r>
      <rPr>
        <b/>
        <sz val="11"/>
        <color theme="1"/>
        <rFont val="Calibri"/>
        <family val="2"/>
        <charset val="238"/>
        <scheme val="minor"/>
      </rPr>
      <t>50 m</t>
    </r>
    <r>
      <rPr>
        <sz val="11"/>
        <color theme="1"/>
        <rFont val="Calibri"/>
        <family val="2"/>
        <charset val="238"/>
        <scheme val="minor"/>
      </rPr>
      <t xml:space="preserve">, navit na kolutu.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</si>
  <si>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Napisna tablica za na vrata:</t>
    </r>
    <r>
      <rPr>
        <sz val="11"/>
        <color theme="1"/>
        <rFont val="Calibri"/>
        <family val="2"/>
        <charset val="238"/>
        <scheme val="minor"/>
      </rPr>
      <t xml:space="preserve"> iz </t>
    </r>
    <r>
      <rPr>
        <b/>
        <sz val="11"/>
        <color theme="1"/>
        <rFont val="Calibri"/>
        <family val="2"/>
        <charset val="238"/>
        <scheme val="minor"/>
      </rPr>
      <t xml:space="preserve">aluminija,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140-155 x 90-100 mm, </t>
    </r>
    <r>
      <rPr>
        <sz val="11"/>
        <color theme="1"/>
        <rFont val="Calibri"/>
        <family val="2"/>
        <charset val="238"/>
        <scheme val="minor"/>
      </rPr>
      <t>na sredini rahlo</t>
    </r>
    <r>
      <rPr>
        <b/>
        <sz val="11"/>
        <color theme="1"/>
        <rFont val="Calibri"/>
        <family val="2"/>
        <charset val="238"/>
        <scheme val="minor"/>
      </rPr>
      <t xml:space="preserve"> zaokrožena, </t>
    </r>
    <r>
      <rPr>
        <sz val="11"/>
        <color theme="1"/>
        <rFont val="Calibri"/>
        <family val="2"/>
        <charset val="238"/>
        <scheme val="minor"/>
      </rPr>
      <t>plastični zaključki</t>
    </r>
    <r>
      <rPr>
        <b/>
        <sz val="11"/>
        <color theme="1"/>
        <rFont val="Calibri"/>
        <family val="2"/>
        <charset val="238"/>
        <scheme val="minor"/>
      </rPr>
      <t xml:space="preserve"> polkrožni v sivi 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</si>
  <si>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Geotrikotnik: prosojno,</t>
    </r>
    <r>
      <rPr>
        <sz val="11"/>
        <color theme="1"/>
        <rFont val="Calibri"/>
        <family val="2"/>
        <charset val="238"/>
        <scheme val="minor"/>
      </rPr>
      <t xml:space="preserve"> dolžina ravnila </t>
    </r>
    <r>
      <rPr>
        <b/>
        <sz val="11"/>
        <color theme="1"/>
        <rFont val="Calibri"/>
        <family val="2"/>
        <charset val="238"/>
        <scheme val="minor"/>
      </rPr>
      <t>22 - 23 cm</t>
    </r>
    <r>
      <rPr>
        <sz val="11"/>
        <color theme="1"/>
        <rFont val="Calibri"/>
        <family val="2"/>
        <charset val="238"/>
        <scheme val="minor"/>
      </rPr>
      <t>, s</t>
    </r>
    <r>
      <rPr>
        <b/>
        <sz val="11"/>
        <color theme="1"/>
        <rFont val="Calibri"/>
        <family val="2"/>
        <charset val="238"/>
        <scheme val="minor"/>
      </rPr>
      <t xml:space="preserve"> fiksnim držalom.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</si>
  <si>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Nož za odpiranje pisem:</t>
    </r>
    <r>
      <rPr>
        <sz val="11"/>
        <color theme="1"/>
        <rFont val="Calibri"/>
        <family val="2"/>
        <charset val="238"/>
        <scheme val="minor"/>
      </rPr>
      <t xml:space="preserve"> dolžine </t>
    </r>
    <r>
      <rPr>
        <b/>
        <sz val="11"/>
        <color theme="1"/>
        <rFont val="Calibri"/>
        <family val="2"/>
        <charset val="238"/>
        <scheme val="minor"/>
      </rPr>
      <t>170 do 180 mm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ravnim širokim rezilom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ergonomsko oblikovan ročaj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</si>
  <si>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Škarje za odrasle: </t>
    </r>
    <r>
      <rPr>
        <sz val="11"/>
        <color theme="1"/>
        <rFont val="Calibri"/>
        <family val="2"/>
        <charset val="238"/>
        <scheme val="minor"/>
      </rPr>
      <t xml:space="preserve">skupne dolžine </t>
    </r>
    <r>
      <rPr>
        <b/>
        <sz val="11"/>
        <color theme="1"/>
        <rFont val="Calibri"/>
        <family val="2"/>
        <charset val="238"/>
        <scheme val="minor"/>
      </rPr>
      <t>21 do 27 cm</t>
    </r>
    <r>
      <rPr>
        <sz val="11"/>
        <color theme="1"/>
        <rFont val="Calibri"/>
        <family val="2"/>
        <charset val="238"/>
        <scheme val="minor"/>
      </rPr>
      <t xml:space="preserve">, rezilo izdelano iz </t>
    </r>
    <r>
      <rPr>
        <b/>
        <sz val="11"/>
        <color theme="1"/>
        <rFont val="Calibri"/>
        <family val="2"/>
        <charset val="238"/>
        <scheme val="minor"/>
      </rPr>
      <t>jekla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>dobre ostrine</t>
    </r>
    <r>
      <rPr>
        <sz val="11"/>
        <color theme="1"/>
        <rFont val="Calibri"/>
        <family val="2"/>
        <charset val="238"/>
        <scheme val="minor"/>
      </rPr>
      <t xml:space="preserve">, držalo iz </t>
    </r>
    <r>
      <rPr>
        <b/>
        <sz val="11"/>
        <color theme="1"/>
        <rFont val="Calibri"/>
        <family val="2"/>
        <charset val="238"/>
        <scheme val="minor"/>
      </rPr>
      <t>plastike</t>
    </r>
    <r>
      <rPr>
        <sz val="11"/>
        <color theme="1"/>
        <rFont val="Calibri"/>
        <family val="2"/>
        <charset val="238"/>
        <scheme val="minor"/>
      </rPr>
      <t xml:space="preserve"> ter po notranji strani obloženo z </t>
    </r>
    <r>
      <rPr>
        <b/>
        <sz val="11"/>
        <color theme="1"/>
        <rFont val="Calibri"/>
        <family val="2"/>
        <charset val="238"/>
        <scheme val="minor"/>
      </rPr>
      <t xml:space="preserve">gumijasto oblogo.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</si>
  <si>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Samolepilni magnetni trak: črne </t>
    </r>
    <r>
      <rPr>
        <sz val="11"/>
        <color theme="1"/>
        <rFont val="Calibri"/>
        <family val="2"/>
        <charset val="238"/>
        <scheme val="minor"/>
      </rPr>
      <t xml:space="preserve">barve, (D x Š) </t>
    </r>
    <r>
      <rPr>
        <b/>
        <sz val="11"/>
        <color theme="1"/>
        <rFont val="Calibri"/>
        <family val="2"/>
        <charset val="238"/>
        <scheme val="minor"/>
      </rPr>
      <t xml:space="preserve">1,8 m ali več x 35 mm, </t>
    </r>
    <r>
      <rPr>
        <sz val="11"/>
        <color theme="1"/>
        <rFont val="Calibri"/>
        <family val="2"/>
        <charset val="238"/>
        <scheme val="minor"/>
      </rPr>
      <t xml:space="preserve">debelina </t>
    </r>
    <r>
      <rPr>
        <b/>
        <sz val="11"/>
        <color theme="1"/>
        <rFont val="Calibri"/>
        <family val="2"/>
        <charset val="238"/>
        <scheme val="minor"/>
      </rPr>
      <t xml:space="preserve">2 mm.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</si>
  <si>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Magneti: okrogli, </t>
    </r>
    <r>
      <rPr>
        <sz val="11"/>
        <color theme="1"/>
        <rFont val="Calibri"/>
        <family val="2"/>
        <charset val="238"/>
        <scheme val="minor"/>
      </rPr>
      <t xml:space="preserve">premer magneta </t>
    </r>
    <r>
      <rPr>
        <b/>
        <sz val="11"/>
        <color theme="1"/>
        <rFont val="Calibri"/>
        <family val="2"/>
        <charset val="238"/>
        <scheme val="minor"/>
      </rPr>
      <t>24 mm, različne barve</t>
    </r>
    <r>
      <rPr>
        <sz val="11"/>
        <color theme="1"/>
        <rFont val="Calibri"/>
        <family val="2"/>
        <charset val="238"/>
        <scheme val="minor"/>
      </rPr>
      <t xml:space="preserve"> v </t>
    </r>
    <r>
      <rPr>
        <b/>
        <sz val="11"/>
        <color theme="1"/>
        <rFont val="Calibri"/>
        <family val="2"/>
        <charset val="238"/>
        <scheme val="minor"/>
      </rPr>
      <t xml:space="preserve">enem paketu.
</t>
    </r>
    <r>
      <rPr>
        <b/>
        <sz val="11"/>
        <color rgb="FF008080"/>
        <rFont val="Calibri"/>
        <family val="2"/>
        <charset val="238"/>
        <scheme val="minor"/>
      </rPr>
      <t>EM = 1 KOM = 10 MAGNETOV</t>
    </r>
  </si>
  <si>
    <r>
      <t xml:space="preserve">Magneti: okrogli, </t>
    </r>
    <r>
      <rPr>
        <sz val="11"/>
        <color theme="1"/>
        <rFont val="Calibri"/>
        <family val="2"/>
        <charset val="238"/>
        <scheme val="minor"/>
      </rPr>
      <t xml:space="preserve">premer magneta </t>
    </r>
    <r>
      <rPr>
        <b/>
        <sz val="11"/>
        <color theme="1"/>
        <rFont val="Calibri"/>
        <family val="2"/>
        <charset val="238"/>
        <scheme val="minor"/>
      </rPr>
      <t xml:space="preserve">24 mm, črne barve.
</t>
    </r>
    <r>
      <rPr>
        <b/>
        <sz val="11"/>
        <color rgb="FF008080"/>
        <rFont val="Calibri"/>
        <family val="2"/>
        <charset val="238"/>
        <scheme val="minor"/>
      </rPr>
      <t>EM = 1 KOM = 10 MAGNETOV</t>
    </r>
  </si>
  <si>
    <r>
      <t xml:space="preserve">Samostoječa tabla: za pisanje z markerji za belo tablo, </t>
    </r>
    <r>
      <rPr>
        <sz val="11"/>
        <color theme="1"/>
        <rFont val="Calibri"/>
        <family val="2"/>
        <charset val="238"/>
        <scheme val="minor"/>
      </rPr>
      <t xml:space="preserve">površina bele table </t>
    </r>
    <r>
      <rPr>
        <b/>
        <sz val="11"/>
        <color theme="1"/>
        <rFont val="Calibri"/>
        <family val="2"/>
        <charset val="238"/>
        <scheme val="minor"/>
      </rPr>
      <t>67,5-68 x 99-100 cm</t>
    </r>
    <r>
      <rPr>
        <sz val="11"/>
        <color theme="1"/>
        <rFont val="Calibri"/>
        <family val="2"/>
        <charset val="238"/>
        <scheme val="minor"/>
      </rPr>
      <t xml:space="preserve">, nastavljiva po višini od </t>
    </r>
    <r>
      <rPr>
        <b/>
        <sz val="11"/>
        <color theme="1"/>
        <rFont val="Calibri"/>
        <family val="2"/>
        <charset val="238"/>
        <scheme val="minor"/>
      </rPr>
      <t xml:space="preserve">195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210 cm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5 kolesov</t>
    </r>
    <r>
      <rPr>
        <sz val="11"/>
        <color theme="1"/>
        <rFont val="Calibri"/>
        <family val="2"/>
        <charset val="238"/>
        <scheme val="minor"/>
      </rPr>
      <t xml:space="preserve"> z mehkim tekom in </t>
    </r>
    <r>
      <rPr>
        <b/>
        <sz val="11"/>
        <color theme="1"/>
        <rFont val="Calibri"/>
        <family val="2"/>
        <charset val="238"/>
        <scheme val="minor"/>
      </rPr>
      <t xml:space="preserve">zavoro na vsaj 3 kolesih, polica </t>
    </r>
    <r>
      <rPr>
        <sz val="11"/>
        <color theme="1"/>
        <rFont val="Calibri"/>
        <family val="2"/>
        <charset val="238"/>
        <scheme val="minor"/>
      </rPr>
      <t>za pisala</t>
    </r>
    <r>
      <rPr>
        <b/>
        <sz val="11"/>
        <color theme="1"/>
        <rFont val="Calibri"/>
        <family val="2"/>
        <charset val="238"/>
        <scheme val="minor"/>
      </rPr>
      <t xml:space="preserve"> po celotni širini, nastavljiv univerzalni vpenjalec za običajne velikosti.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</si>
  <si>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Magnetna tabla piši briši:  za pisanje z markerji za belo tablo,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60 x 90 cm</t>
    </r>
    <r>
      <rPr>
        <sz val="11"/>
        <color theme="1"/>
        <rFont val="Calibri"/>
        <family val="2"/>
        <charset val="238"/>
        <scheme val="minor"/>
      </rPr>
      <t xml:space="preserve">, bela lakirana in magnetna površina z aluminijastim okvirjem in plastičnimi vogali, polica za pisala po celotni širini.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</si>
  <si>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Barva za žige in blazinice: brez olja v črni barvi, </t>
    </r>
    <r>
      <rPr>
        <sz val="11"/>
        <color theme="1"/>
        <rFont val="Calibri"/>
        <family val="2"/>
        <charset val="238"/>
        <scheme val="minor"/>
      </rPr>
      <t xml:space="preserve">vsebina </t>
    </r>
    <r>
      <rPr>
        <b/>
        <sz val="11"/>
        <color theme="1"/>
        <rFont val="Calibri"/>
        <family val="2"/>
        <charset val="238"/>
        <scheme val="minor"/>
      </rPr>
      <t xml:space="preserve">25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30 ml.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</si>
  <si>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Blazinica za štampiljko: kompatibilna s štampiljko</t>
    </r>
    <r>
      <rPr>
        <sz val="11"/>
        <color theme="1"/>
        <rFont val="Calibri"/>
        <family val="2"/>
        <charset val="238"/>
        <scheme val="minor"/>
      </rPr>
      <t xml:space="preserve">, natančen odtis, enostavna in čista menjava blazinice.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</si>
  <si>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Datirka datum: </t>
    </r>
    <r>
      <rPr>
        <sz val="11"/>
        <color theme="1"/>
        <rFont val="Calibri"/>
        <family val="2"/>
        <charset val="238"/>
        <scheme val="minor"/>
      </rPr>
      <t xml:space="preserve">velikost odtisa </t>
    </r>
    <r>
      <rPr>
        <b/>
        <sz val="11"/>
        <color theme="1"/>
        <rFont val="Calibri"/>
        <family val="2"/>
        <charset val="238"/>
        <scheme val="minor"/>
      </rPr>
      <t>4 do 5 mm</t>
    </r>
    <r>
      <rPr>
        <sz val="11"/>
        <color theme="1"/>
        <rFont val="Calibri"/>
        <family val="2"/>
        <charset val="238"/>
        <scheme val="minor"/>
      </rPr>
      <t xml:space="preserve">, z vgrajeno blazinico, ki jo lahko zamenjamo.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</si>
  <si>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Lepilna pištola za vroče lepljenje: </t>
    </r>
    <r>
      <rPr>
        <sz val="11"/>
        <color theme="1"/>
        <rFont val="Calibri"/>
        <family val="2"/>
        <charset val="238"/>
        <scheme val="minor"/>
      </rPr>
      <t xml:space="preserve">za lepljenje </t>
    </r>
    <r>
      <rPr>
        <b/>
        <sz val="11"/>
        <color theme="1"/>
        <rFont val="Calibri"/>
        <family val="2"/>
        <charset val="238"/>
        <scheme val="minor"/>
      </rPr>
      <t xml:space="preserve">različnih materialov </t>
    </r>
    <r>
      <rPr>
        <sz val="11"/>
        <color theme="1"/>
        <rFont val="Calibri"/>
        <family val="2"/>
        <charset val="238"/>
        <scheme val="minor"/>
      </rPr>
      <t xml:space="preserve">(plastiko, keramiko, usnje, tekstil, les ipd.), čas ogrevanja </t>
    </r>
    <r>
      <rPr>
        <b/>
        <sz val="11"/>
        <color theme="1"/>
        <rFont val="Calibri"/>
        <family val="2"/>
        <charset val="238"/>
        <scheme val="minor"/>
      </rPr>
      <t>do 5 min</t>
    </r>
    <r>
      <rPr>
        <sz val="11"/>
        <color theme="1"/>
        <rFont val="Calibri"/>
        <family val="2"/>
        <charset val="238"/>
        <scheme val="minor"/>
      </rPr>
      <t xml:space="preserve">, premer vložkov </t>
    </r>
    <r>
      <rPr>
        <b/>
        <sz val="11"/>
        <color theme="1"/>
        <rFont val="Calibri"/>
        <family val="2"/>
        <charset val="238"/>
        <scheme val="minor"/>
      </rPr>
      <t xml:space="preserve">10 do 12 mm.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</si>
  <si>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Lepilni trak: prozoren,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15 mm x 33 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</si>
  <si>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Držalo za lepilni trak: </t>
    </r>
    <r>
      <rPr>
        <sz val="11"/>
        <color theme="1"/>
        <rFont val="Calibri"/>
        <family val="2"/>
        <charset val="238"/>
        <scheme val="minor"/>
      </rPr>
      <t>dimenzija traku</t>
    </r>
    <r>
      <rPr>
        <b/>
        <sz val="11"/>
        <color theme="1"/>
        <rFont val="Calibri"/>
        <family val="2"/>
        <charset val="238"/>
        <scheme val="minor"/>
      </rPr>
      <t xml:space="preserve"> do 25 mm x 66 m, ostro rezilo.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</si>
  <si>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Luknjač: </t>
    </r>
    <r>
      <rPr>
        <sz val="11"/>
        <color theme="1"/>
        <rFont val="Calibri"/>
        <family val="2"/>
        <charset val="238"/>
        <scheme val="minor"/>
      </rPr>
      <t xml:space="preserve">zmogljivost </t>
    </r>
    <r>
      <rPr>
        <b/>
        <sz val="11"/>
        <color theme="1"/>
        <rFont val="Calibri"/>
        <family val="2"/>
        <charset val="238"/>
        <scheme val="minor"/>
      </rPr>
      <t xml:space="preserve">25 - 30 </t>
    </r>
    <r>
      <rPr>
        <sz val="11"/>
        <color theme="1"/>
        <rFont val="Calibri"/>
        <family val="2"/>
        <charset val="238"/>
        <scheme val="minor"/>
      </rPr>
      <t xml:space="preserve">listov, z vodilom za luknjanje različnih formatov papirja.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</si>
  <si>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Spenjač brez uporabe sponk: </t>
    </r>
    <r>
      <rPr>
        <sz val="11"/>
        <color theme="1"/>
        <rFont val="Calibri"/>
        <family val="2"/>
        <charset val="238"/>
        <scheme val="minor"/>
      </rPr>
      <t>zmogljivost minimalno</t>
    </r>
    <r>
      <rPr>
        <b/>
        <sz val="11"/>
        <color theme="1"/>
        <rFont val="Calibri"/>
        <family val="2"/>
        <charset val="238"/>
        <scheme val="minor"/>
      </rPr>
      <t xml:space="preserve"> 10 </t>
    </r>
    <r>
      <rPr>
        <sz val="11"/>
        <color theme="1"/>
        <rFont val="Calibri"/>
        <family val="2"/>
        <charset val="238"/>
        <scheme val="minor"/>
      </rPr>
      <t xml:space="preserve">listov.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</si>
  <si>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Odstranjevalec sponk: </t>
    </r>
    <r>
      <rPr>
        <sz val="11"/>
        <color theme="1"/>
        <rFont val="Calibri"/>
        <family val="2"/>
        <charset val="238"/>
        <scheme val="minor"/>
      </rPr>
      <t xml:space="preserve">brez poškodbe papirja.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</si>
  <si>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Spenjač 21/4: kovinski, </t>
    </r>
    <r>
      <rPr>
        <sz val="11"/>
        <color theme="1"/>
        <rFont val="Calibri"/>
        <family val="2"/>
        <charset val="238"/>
        <scheme val="minor"/>
      </rPr>
      <t xml:space="preserve">kapaciteta spenjanja </t>
    </r>
    <r>
      <rPr>
        <b/>
        <sz val="11"/>
        <color theme="1"/>
        <rFont val="Calibri"/>
        <family val="2"/>
        <charset val="238"/>
        <scheme val="minor"/>
      </rPr>
      <t xml:space="preserve">10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15 </t>
    </r>
    <r>
      <rPr>
        <sz val="11"/>
        <color theme="1"/>
        <rFont val="Calibri"/>
        <family val="2"/>
        <charset val="238"/>
        <scheme val="minor"/>
      </rPr>
      <t xml:space="preserve">listov.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</si>
  <si>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Spenjač: kovinski, </t>
    </r>
    <r>
      <rPr>
        <sz val="11"/>
        <color theme="1"/>
        <rFont val="Calibri"/>
        <family val="2"/>
        <charset val="238"/>
        <scheme val="minor"/>
      </rPr>
      <t xml:space="preserve">kapaciteta spenjanja </t>
    </r>
    <r>
      <rPr>
        <b/>
        <sz val="11"/>
        <color theme="1"/>
        <rFont val="Calibri"/>
        <family val="2"/>
        <charset val="238"/>
        <scheme val="minor"/>
      </rPr>
      <t xml:space="preserve">20 do 30 </t>
    </r>
    <r>
      <rPr>
        <sz val="11"/>
        <color theme="1"/>
        <rFont val="Calibri"/>
        <family val="2"/>
        <charset val="238"/>
        <scheme val="minor"/>
      </rPr>
      <t xml:space="preserve">listov.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</si>
  <si>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Kovinsko stojalo za dežnike: </t>
    </r>
    <r>
      <rPr>
        <sz val="11"/>
        <color theme="1"/>
        <rFont val="Calibri"/>
        <family val="2"/>
        <charset val="238"/>
        <scheme val="minor"/>
      </rPr>
      <t xml:space="preserve"> premer </t>
    </r>
    <r>
      <rPr>
        <b/>
        <sz val="11"/>
        <color theme="1"/>
        <rFont val="Calibri"/>
        <family val="2"/>
        <charset val="238"/>
        <scheme val="minor"/>
      </rPr>
      <t>250 - 260 mm</t>
    </r>
    <r>
      <rPr>
        <sz val="11"/>
        <color theme="1"/>
        <rFont val="Calibri"/>
        <family val="2"/>
        <charset val="238"/>
        <scheme val="minor"/>
      </rPr>
      <t xml:space="preserve">, višina </t>
    </r>
    <r>
      <rPr>
        <b/>
        <sz val="11"/>
        <color theme="1"/>
        <rFont val="Calibri"/>
        <family val="2"/>
        <charset val="238"/>
        <scheme val="minor"/>
      </rPr>
      <t>500 -650 mm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jekla</t>
    </r>
    <r>
      <rPr>
        <sz val="11"/>
        <color theme="1"/>
        <rFont val="Calibri"/>
        <family val="2"/>
        <charset val="238"/>
        <scheme val="minor"/>
      </rPr>
      <t xml:space="preserve">,  v </t>
    </r>
    <r>
      <rPr>
        <b/>
        <sz val="11"/>
        <color theme="1"/>
        <rFont val="Calibri"/>
        <family val="2"/>
        <charset val="238"/>
        <scheme val="minor"/>
      </rPr>
      <t>črni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 xml:space="preserve">srebrni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</si>
  <si>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Lonček za sponke: iz mrežaste kovine,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črni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 xml:space="preserve">srebrni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</si>
  <si>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Magnetna posodica za sponke:</t>
    </r>
    <r>
      <rPr>
        <sz val="11"/>
        <color theme="1"/>
        <rFont val="Calibri"/>
        <family val="2"/>
        <charset val="238"/>
        <scheme val="minor"/>
      </rPr>
      <t xml:space="preserve"> iz</t>
    </r>
    <r>
      <rPr>
        <b/>
        <sz val="11"/>
        <color theme="1"/>
        <rFont val="Calibri"/>
        <family val="2"/>
        <charset val="238"/>
        <scheme val="minor"/>
      </rPr>
      <t xml:space="preserve"> mrežaste kovine, z magnetnim obročkom,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črni </t>
    </r>
    <r>
      <rPr>
        <sz val="11"/>
        <color theme="1"/>
        <rFont val="Calibri"/>
        <family val="2"/>
        <charset val="238"/>
        <scheme val="minor"/>
      </rPr>
      <t>ali</t>
    </r>
    <r>
      <rPr>
        <b/>
        <sz val="11"/>
        <color theme="1"/>
        <rFont val="Calibri"/>
        <family val="2"/>
        <charset val="238"/>
        <scheme val="minor"/>
      </rPr>
      <t xml:space="preserve"> srebrni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</si>
  <si>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Lonček za pisala in papir v kocki: </t>
    </r>
    <r>
      <rPr>
        <sz val="11"/>
        <color theme="1"/>
        <rFont val="Calibri"/>
        <family val="2"/>
        <charset val="238"/>
        <scheme val="minor"/>
      </rPr>
      <t xml:space="preserve">iz </t>
    </r>
    <r>
      <rPr>
        <b/>
        <sz val="11"/>
        <color theme="1"/>
        <rFont val="Calibri"/>
        <family val="2"/>
        <charset val="238"/>
        <scheme val="minor"/>
      </rPr>
      <t xml:space="preserve">mrežaste kovine, </t>
    </r>
    <r>
      <rPr>
        <sz val="11"/>
        <color theme="1"/>
        <rFont val="Calibri"/>
        <family val="2"/>
        <charset val="238"/>
        <scheme val="minor"/>
      </rPr>
      <t xml:space="preserve">v </t>
    </r>
    <r>
      <rPr>
        <b/>
        <sz val="11"/>
        <color theme="1"/>
        <rFont val="Calibri"/>
        <family val="2"/>
        <charset val="238"/>
        <scheme val="minor"/>
      </rPr>
      <t xml:space="preserve">črni </t>
    </r>
    <r>
      <rPr>
        <sz val="11"/>
        <color theme="1"/>
        <rFont val="Calibri"/>
        <family val="2"/>
        <charset val="238"/>
        <scheme val="minor"/>
      </rPr>
      <t>ali</t>
    </r>
    <r>
      <rPr>
        <b/>
        <sz val="11"/>
        <color theme="1"/>
        <rFont val="Calibri"/>
        <family val="2"/>
        <charset val="238"/>
        <scheme val="minor"/>
      </rPr>
      <t xml:space="preserve"> srebrni 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</si>
  <si>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Lonček za pisala: </t>
    </r>
    <r>
      <rPr>
        <sz val="11"/>
        <color theme="1"/>
        <rFont val="Calibri"/>
        <family val="2"/>
        <charset val="238"/>
        <scheme val="minor"/>
      </rPr>
      <t>iz</t>
    </r>
    <r>
      <rPr>
        <b/>
        <sz val="11"/>
        <color theme="1"/>
        <rFont val="Calibri"/>
        <family val="2"/>
        <charset val="238"/>
        <scheme val="minor"/>
      </rPr>
      <t xml:space="preserve"> mrežaste kovine,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črni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 xml:space="preserve">srebrni 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</si>
  <si>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Stojalo za viseče mape: kovinsko, </t>
    </r>
    <r>
      <rPr>
        <sz val="11"/>
        <color theme="1"/>
        <rFont val="Calibri"/>
        <family val="2"/>
        <charset val="238"/>
        <scheme val="minor"/>
      </rPr>
      <t xml:space="preserve">dimenzije </t>
    </r>
    <r>
      <rPr>
        <b/>
        <sz val="11"/>
        <color theme="1"/>
        <rFont val="Calibri"/>
        <family val="2"/>
        <charset val="238"/>
        <scheme val="minor"/>
      </rPr>
      <t xml:space="preserve">360 x 240 x 320 mm.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</si>
  <si>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Namizni predalnik: 5-7 </t>
    </r>
    <r>
      <rPr>
        <sz val="11"/>
        <color theme="1"/>
        <rFont val="Calibri"/>
        <family val="2"/>
        <charset val="238"/>
        <scheme val="minor"/>
      </rPr>
      <t xml:space="preserve">predalov, za dokumente do formata </t>
    </r>
    <r>
      <rPr>
        <b/>
        <sz val="11"/>
        <color theme="1"/>
        <rFont val="Calibri"/>
        <family val="2"/>
        <charset val="238"/>
        <scheme val="minor"/>
      </rPr>
      <t xml:space="preserve">A4, </t>
    </r>
    <r>
      <rPr>
        <sz val="11"/>
        <color theme="1"/>
        <rFont val="Calibri"/>
        <family val="2"/>
        <charset val="238"/>
        <scheme val="minor"/>
      </rPr>
      <t>višina predalov</t>
    </r>
    <r>
      <rPr>
        <b/>
        <sz val="11"/>
        <color theme="1"/>
        <rFont val="Calibri"/>
        <family val="2"/>
        <charset val="238"/>
        <scheme val="minor"/>
      </rPr>
      <t xml:space="preserve"> 25-45 mm.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</si>
  <si>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Namizni predalnik 3/1: </t>
    </r>
    <r>
      <rPr>
        <sz val="11"/>
        <color theme="1"/>
        <rFont val="Calibri"/>
        <family val="2"/>
        <charset val="238"/>
        <scheme val="minor"/>
      </rPr>
      <t>iz</t>
    </r>
    <r>
      <rPr>
        <b/>
        <sz val="11"/>
        <color theme="1"/>
        <rFont val="Calibri"/>
        <family val="2"/>
        <charset val="238"/>
        <scheme val="minor"/>
      </rPr>
      <t xml:space="preserve"> mrežaste </t>
    </r>
    <r>
      <rPr>
        <sz val="11"/>
        <color theme="1"/>
        <rFont val="Calibri"/>
        <family val="2"/>
        <charset val="238"/>
        <scheme val="minor"/>
      </rPr>
      <t>kovine</t>
    </r>
    <r>
      <rPr>
        <b/>
        <sz val="11"/>
        <color theme="1"/>
        <rFont val="Calibri"/>
        <family val="2"/>
        <charset val="238"/>
        <scheme val="minor"/>
      </rPr>
      <t xml:space="preserve">, 3 </t>
    </r>
    <r>
      <rPr>
        <sz val="11"/>
        <color theme="1"/>
        <rFont val="Calibri"/>
        <family val="2"/>
        <charset val="238"/>
        <scheme val="minor"/>
      </rPr>
      <t>predali za odlaganje dokumentov do velikosti formata</t>
    </r>
    <r>
      <rPr>
        <b/>
        <sz val="11"/>
        <color theme="1"/>
        <rFont val="Calibri"/>
        <family val="2"/>
        <charset val="238"/>
        <scheme val="minor"/>
      </rPr>
      <t xml:space="preserve"> A4, </t>
    </r>
    <r>
      <rPr>
        <sz val="11"/>
        <color theme="1"/>
        <rFont val="Calibri"/>
        <family val="2"/>
        <charset val="238"/>
        <scheme val="minor"/>
      </rPr>
      <t xml:space="preserve">v </t>
    </r>
    <r>
      <rPr>
        <b/>
        <sz val="11"/>
        <color theme="1"/>
        <rFont val="Calibri"/>
        <family val="2"/>
        <charset val="238"/>
        <scheme val="minor"/>
      </rPr>
      <t xml:space="preserve">črni </t>
    </r>
    <r>
      <rPr>
        <sz val="11"/>
        <color theme="1"/>
        <rFont val="Calibri"/>
        <family val="2"/>
        <charset val="238"/>
        <scheme val="minor"/>
      </rPr>
      <t>ali</t>
    </r>
    <r>
      <rPr>
        <b/>
        <sz val="11"/>
        <color theme="1"/>
        <rFont val="Calibri"/>
        <family val="2"/>
        <charset val="238"/>
        <scheme val="minor"/>
      </rPr>
      <t xml:space="preserve"> srebrni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</si>
  <si>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Namizni predalnik (2/1): iz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mrežaste kovine, 2 </t>
    </r>
    <r>
      <rPr>
        <sz val="11"/>
        <color theme="1"/>
        <rFont val="Calibri"/>
        <family val="2"/>
        <charset val="238"/>
        <scheme val="minor"/>
      </rPr>
      <t>predala za odlaganje dokumentov do velikosti formata</t>
    </r>
    <r>
      <rPr>
        <b/>
        <sz val="11"/>
        <color theme="1"/>
        <rFont val="Calibri"/>
        <family val="2"/>
        <charset val="238"/>
        <scheme val="minor"/>
      </rPr>
      <t xml:space="preserve"> A4,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črni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 xml:space="preserve">srebrni </t>
    </r>
    <r>
      <rPr>
        <sz val="11"/>
        <color theme="1"/>
        <rFont val="Calibri"/>
        <family val="2"/>
        <charset val="238"/>
        <scheme val="minor"/>
      </rPr>
      <t xml:space="preserve">barvi.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</si>
  <si>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Namizni predalnik: prozoren, </t>
    </r>
    <r>
      <rPr>
        <sz val="11"/>
        <color theme="1"/>
        <rFont val="Calibri"/>
        <family val="2"/>
        <charset val="238"/>
        <scheme val="minor"/>
      </rPr>
      <t>za odlaganje dokumentov do velikosti formata</t>
    </r>
    <r>
      <rPr>
        <b/>
        <sz val="11"/>
        <color theme="1"/>
        <rFont val="Calibri"/>
        <family val="2"/>
        <charset val="238"/>
        <scheme val="minor"/>
      </rPr>
      <t xml:space="preserve"> A4.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</si>
  <si>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Namizni predalnik (pokončen): </t>
    </r>
    <r>
      <rPr>
        <sz val="11"/>
        <rFont val="Calibri"/>
        <family val="2"/>
        <charset val="238"/>
        <scheme val="minor"/>
      </rPr>
      <t>iz</t>
    </r>
    <r>
      <rPr>
        <b/>
        <sz val="11"/>
        <rFont val="Calibri"/>
        <family val="2"/>
        <charset val="238"/>
        <scheme val="minor"/>
      </rPr>
      <t xml:space="preserve"> mrežaste kovine</t>
    </r>
    <r>
      <rPr>
        <sz val="11"/>
        <rFont val="Calibri"/>
        <family val="2"/>
        <charset val="238"/>
        <scheme val="minor"/>
      </rPr>
      <t>, širine</t>
    </r>
    <r>
      <rPr>
        <b/>
        <sz val="11"/>
        <rFont val="Calibri"/>
        <family val="2"/>
        <charset val="238"/>
        <scheme val="minor"/>
      </rPr>
      <t xml:space="preserve"> 80 </t>
    </r>
    <r>
      <rPr>
        <sz val="11"/>
        <rFont val="Calibri"/>
        <family val="2"/>
        <charset val="238"/>
        <scheme val="minor"/>
      </rPr>
      <t xml:space="preserve">do </t>
    </r>
    <r>
      <rPr>
        <b/>
        <sz val="11"/>
        <rFont val="Calibri"/>
        <family val="2"/>
        <charset val="238"/>
        <scheme val="minor"/>
      </rPr>
      <t xml:space="preserve">100 mm.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</si>
  <si>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Koš za smeti:</t>
    </r>
    <r>
      <rPr>
        <sz val="11"/>
        <color theme="1"/>
        <rFont val="Calibri"/>
        <family val="2"/>
        <charset val="238"/>
        <scheme val="minor"/>
      </rPr>
      <t xml:space="preserve"> iz </t>
    </r>
    <r>
      <rPr>
        <b/>
        <sz val="11"/>
        <color theme="1"/>
        <rFont val="Calibri"/>
        <family val="2"/>
        <charset val="238"/>
        <scheme val="minor"/>
      </rPr>
      <t>mrežaste kovine</t>
    </r>
    <r>
      <rPr>
        <sz val="11"/>
        <color theme="1"/>
        <rFont val="Calibri"/>
        <family val="2"/>
        <charset val="238"/>
        <scheme val="minor"/>
      </rPr>
      <t xml:space="preserve">, prostornina </t>
    </r>
    <r>
      <rPr>
        <b/>
        <sz val="11"/>
        <color theme="1"/>
        <rFont val="Calibri"/>
        <family val="2"/>
        <charset val="238"/>
        <scheme val="minor"/>
      </rPr>
      <t xml:space="preserve">20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25 L</t>
    </r>
    <r>
      <rPr>
        <sz val="11"/>
        <color theme="1"/>
        <rFont val="Calibri"/>
        <family val="2"/>
        <charset val="238"/>
        <scheme val="minor"/>
      </rPr>
      <t xml:space="preserve">, v </t>
    </r>
    <r>
      <rPr>
        <b/>
        <sz val="11"/>
        <color theme="1"/>
        <rFont val="Calibri"/>
        <family val="2"/>
        <charset val="238"/>
        <scheme val="minor"/>
      </rPr>
      <t>črni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>srebrni</t>
    </r>
    <r>
      <rPr>
        <sz val="11"/>
        <color theme="1"/>
        <rFont val="Calibri"/>
        <family val="2"/>
        <charset val="238"/>
        <scheme val="minor"/>
      </rPr>
      <t xml:space="preserve"> barvi.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</si>
  <si>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Namizna svetilka: 3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6</t>
    </r>
    <r>
      <rPr>
        <sz val="11"/>
        <color theme="1"/>
        <rFont val="Calibri"/>
        <family val="2"/>
        <charset val="238"/>
        <scheme val="minor"/>
      </rPr>
      <t xml:space="preserve"> stopenj </t>
    </r>
    <r>
      <rPr>
        <b/>
        <sz val="11"/>
        <color theme="1"/>
        <rFont val="Calibri"/>
        <family val="2"/>
        <charset val="238"/>
        <scheme val="minor"/>
      </rPr>
      <t>svetlosti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vrtljiva glava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 xml:space="preserve">roka, črne </t>
    </r>
    <r>
      <rPr>
        <sz val="11"/>
        <color theme="1"/>
        <rFont val="Calibri"/>
        <family val="2"/>
        <charset val="238"/>
        <scheme val="minor"/>
      </rPr>
      <t xml:space="preserve">barve.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</si>
  <si>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Kalkulator: namizni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brez izpisa na trak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12</t>
    </r>
    <r>
      <rPr>
        <sz val="11"/>
        <color theme="1"/>
        <rFont val="Calibri"/>
        <family val="2"/>
        <charset val="238"/>
        <scheme val="minor"/>
      </rPr>
      <t xml:space="preserve"> mestni zaslon, 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napajanje </t>
    </r>
    <r>
      <rPr>
        <b/>
        <sz val="11"/>
        <color theme="1"/>
        <rFont val="Calibri"/>
        <family val="2"/>
        <charset val="238"/>
        <scheme val="minor"/>
      </rPr>
      <t xml:space="preserve">sončne celice/baterije/kombinacija sončne celice in baterije.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</si>
  <si>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Zvezek: črtan</t>
    </r>
    <r>
      <rPr>
        <sz val="11"/>
        <color theme="1"/>
        <rFont val="Calibri"/>
        <family val="2"/>
        <charset val="238"/>
        <scheme val="minor"/>
      </rPr>
      <t xml:space="preserve">,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debelina papirja </t>
    </r>
    <r>
      <rPr>
        <b/>
        <sz val="11"/>
        <color theme="1"/>
        <rFont val="Calibri"/>
        <family val="2"/>
        <charset val="238"/>
        <scheme val="minor"/>
      </rPr>
      <t>75 - 85 g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50 - 70 </t>
    </r>
    <r>
      <rPr>
        <sz val="11"/>
        <color theme="1"/>
        <rFont val="Calibri"/>
        <family val="2"/>
        <charset val="238"/>
        <scheme val="minor"/>
      </rPr>
      <t xml:space="preserve">listni.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</si>
  <si>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Zvezek: črtan</t>
    </r>
    <r>
      <rPr>
        <sz val="11"/>
        <color theme="1"/>
        <rFont val="Calibri"/>
        <family val="2"/>
        <charset val="238"/>
        <scheme val="minor"/>
      </rPr>
      <t xml:space="preserve">, format </t>
    </r>
    <r>
      <rPr>
        <b/>
        <sz val="11"/>
        <color theme="1"/>
        <rFont val="Calibri"/>
        <family val="2"/>
        <charset val="238"/>
        <scheme val="minor"/>
      </rPr>
      <t>A5</t>
    </r>
    <r>
      <rPr>
        <sz val="11"/>
        <color theme="1"/>
        <rFont val="Calibri"/>
        <family val="2"/>
        <charset val="238"/>
        <scheme val="minor"/>
      </rPr>
      <t xml:space="preserve">, debelina papirja </t>
    </r>
    <r>
      <rPr>
        <b/>
        <sz val="11"/>
        <color theme="1"/>
        <rFont val="Calibri"/>
        <family val="2"/>
        <charset val="238"/>
        <scheme val="minor"/>
      </rPr>
      <t>75 -85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45 - 55 </t>
    </r>
    <r>
      <rPr>
        <sz val="11"/>
        <color theme="1"/>
        <rFont val="Calibri"/>
        <family val="2"/>
        <charset val="238"/>
        <scheme val="minor"/>
      </rPr>
      <t xml:space="preserve">listni.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</si>
  <si>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Pedagoški rokovnik:</t>
    </r>
    <r>
      <rPr>
        <sz val="11"/>
        <color theme="1"/>
        <rFont val="Calibri"/>
        <family val="2"/>
        <charset val="238"/>
        <scheme val="minor"/>
      </rPr>
      <t xml:space="preserve"> z rubrikami zapiski, urnik, letni in šolski koledar ter mesečni in tedenski planer, format </t>
    </r>
    <r>
      <rPr>
        <b/>
        <sz val="11"/>
        <color theme="1"/>
        <rFont val="Calibri"/>
        <family val="2"/>
        <charset val="238"/>
        <scheme val="minor"/>
      </rPr>
      <t>A4, plastificirane platnice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kovinska vezava, v različnih barvah.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</si>
  <si>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Lepilni trak: 48 mm x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66 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rjav.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</si>
  <si>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Lepilo v stiku: 8,2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10  g, </t>
    </r>
    <r>
      <rPr>
        <sz val="11"/>
        <color theme="1"/>
        <rFont val="Calibri"/>
        <family val="2"/>
        <charset val="238"/>
        <scheme val="minor"/>
      </rPr>
      <t>namenjeno lepljenju papirja, kartona, fotografij;</t>
    </r>
    <r>
      <rPr>
        <b/>
        <sz val="11"/>
        <color theme="1"/>
        <rFont val="Calibri"/>
        <family val="2"/>
        <charset val="238"/>
        <scheme val="minor"/>
      </rPr>
      <t xml:space="preserve"> belo, mazavo.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</si>
  <si>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Registrator: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širina hrbtišča </t>
    </r>
    <r>
      <rPr>
        <b/>
        <sz val="11"/>
        <color theme="1"/>
        <rFont val="Calibri"/>
        <family val="2"/>
        <charset val="238"/>
        <scheme val="minor"/>
      </rPr>
      <t>80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dvižni mehanizem</t>
    </r>
    <r>
      <rPr>
        <sz val="11"/>
        <color theme="1"/>
        <rFont val="Calibri"/>
        <family val="2"/>
        <charset val="238"/>
        <scheme val="minor"/>
      </rPr>
      <t xml:space="preserve"> s </t>
    </r>
    <r>
      <rPr>
        <b/>
        <sz val="11"/>
        <color theme="1"/>
        <rFont val="Calibri"/>
        <family val="2"/>
        <charset val="238"/>
        <scheme val="minor"/>
      </rPr>
      <t>pritisno ploščico,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hrbtna rinka</t>
    </r>
    <r>
      <rPr>
        <sz val="11"/>
        <color theme="1"/>
        <rFont val="Calibri"/>
        <family val="2"/>
        <charset val="238"/>
        <scheme val="minor"/>
      </rPr>
      <t xml:space="preserve"> za lažje izvlačenje, škatla iz </t>
    </r>
    <r>
      <rPr>
        <b/>
        <sz val="11"/>
        <color theme="1"/>
        <rFont val="Calibri"/>
        <family val="2"/>
        <charset val="238"/>
        <scheme val="minor"/>
      </rPr>
      <t xml:space="preserve">valovitega kartona, različne barve.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</si>
  <si>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Registrator: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širina hrbtišča </t>
    </r>
    <r>
      <rPr>
        <b/>
        <sz val="11"/>
        <color theme="1"/>
        <rFont val="Calibri"/>
        <family val="2"/>
        <charset val="238"/>
        <scheme val="minor"/>
      </rPr>
      <t>50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dvižni mehanizem </t>
    </r>
    <r>
      <rPr>
        <sz val="11"/>
        <color theme="1"/>
        <rFont val="Calibri"/>
        <family val="2"/>
        <charset val="238"/>
        <scheme val="minor"/>
      </rPr>
      <t xml:space="preserve">s </t>
    </r>
    <r>
      <rPr>
        <b/>
        <sz val="11"/>
        <color theme="1"/>
        <rFont val="Calibri"/>
        <family val="2"/>
        <charset val="238"/>
        <scheme val="minor"/>
      </rPr>
      <t>pritisno ploščico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hrbtna rinka </t>
    </r>
    <r>
      <rPr>
        <sz val="11"/>
        <color theme="1"/>
        <rFont val="Calibri"/>
        <family val="2"/>
        <charset val="238"/>
        <scheme val="minor"/>
      </rPr>
      <t xml:space="preserve">za lažje izvlačenje, škatla iz </t>
    </r>
    <r>
      <rPr>
        <b/>
        <sz val="11"/>
        <color theme="1"/>
        <rFont val="Calibri"/>
        <family val="2"/>
        <charset val="238"/>
        <scheme val="minor"/>
      </rPr>
      <t xml:space="preserve">valovitega kartona, različne barve.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</si>
  <si>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Registrator: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širina hrbtišča </t>
    </r>
    <r>
      <rPr>
        <b/>
        <sz val="11"/>
        <color theme="1"/>
        <rFont val="Calibri"/>
        <family val="2"/>
        <charset val="238"/>
        <scheme val="minor"/>
      </rPr>
      <t>75 mm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>80 x 320 x 290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dvižni mehanizem</t>
    </r>
    <r>
      <rPr>
        <sz val="11"/>
        <color theme="1"/>
        <rFont val="Calibri"/>
        <family val="2"/>
        <charset val="238"/>
        <scheme val="minor"/>
      </rPr>
      <t xml:space="preserve"> s </t>
    </r>
    <r>
      <rPr>
        <b/>
        <sz val="11"/>
        <color theme="1"/>
        <rFont val="Calibri"/>
        <family val="2"/>
        <charset val="238"/>
        <scheme val="minor"/>
      </rPr>
      <t>pritisno ploščico,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hrbtna rinka</t>
    </r>
    <r>
      <rPr>
        <sz val="11"/>
        <color theme="1"/>
        <rFont val="Calibri"/>
        <family val="2"/>
        <charset val="238"/>
        <scheme val="minor"/>
      </rPr>
      <t xml:space="preserve"> za lažje izvlačenje, škatla iz </t>
    </r>
    <r>
      <rPr>
        <b/>
        <sz val="11"/>
        <color theme="1"/>
        <rFont val="Calibri"/>
        <family val="2"/>
        <charset val="238"/>
        <scheme val="minor"/>
      </rPr>
      <t>valovite lepenke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različne barve.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</si>
  <si>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Arhivska škatla</t>
    </r>
    <r>
      <rPr>
        <sz val="11"/>
        <color theme="1"/>
        <rFont val="Calibri"/>
        <family val="2"/>
        <charset val="238"/>
        <scheme val="minor"/>
      </rPr>
      <t xml:space="preserve"> za arhiviranje map in dokumentov brez luknjanja, </t>
    </r>
    <r>
      <rPr>
        <b/>
        <sz val="11"/>
        <color theme="1"/>
        <rFont val="Calibri"/>
        <family val="2"/>
        <charset val="238"/>
        <scheme val="minor"/>
      </rPr>
      <t xml:space="preserve">380 x 270 x 100 mm.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</si>
  <si>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Kartonska škatla</t>
    </r>
    <r>
      <rPr>
        <sz val="11"/>
        <color theme="1"/>
        <rFont val="Calibri"/>
        <family val="2"/>
        <charset val="238"/>
        <scheme val="minor"/>
      </rPr>
      <t xml:space="preserve"> za shranjevanje  </t>
    </r>
    <r>
      <rPr>
        <b/>
        <sz val="11"/>
        <color theme="1"/>
        <rFont val="Calibri"/>
        <family val="2"/>
        <charset val="238"/>
        <scheme val="minor"/>
      </rPr>
      <t xml:space="preserve">do 5 </t>
    </r>
    <r>
      <rPr>
        <sz val="11"/>
        <color theme="1"/>
        <rFont val="Calibri"/>
        <family val="2"/>
        <charset val="238"/>
        <scheme val="minor"/>
      </rPr>
      <t>velikih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>registratorjev,</t>
    </r>
    <r>
      <rPr>
        <b/>
        <sz val="11"/>
        <color theme="1"/>
        <rFont val="Calibri"/>
        <family val="2"/>
        <charset val="238"/>
        <scheme val="minor"/>
      </rPr>
      <t xml:space="preserve"> 430-458 X 320-342 X 290-320 mm</t>
    </r>
    <r>
      <rPr>
        <sz val="11"/>
        <color theme="1"/>
        <rFont val="Calibri"/>
        <family val="2"/>
        <charset val="238"/>
        <scheme val="minor"/>
      </rPr>
      <t xml:space="preserve">, narejena iz enega kosa, </t>
    </r>
    <r>
      <rPr>
        <b/>
        <sz val="11"/>
        <color theme="1"/>
        <rFont val="Calibri"/>
        <family val="2"/>
        <charset val="238"/>
        <scheme val="minor"/>
      </rPr>
      <t>3 do 5</t>
    </r>
    <r>
      <rPr>
        <sz val="11"/>
        <color theme="1"/>
        <rFont val="Calibri"/>
        <family val="2"/>
        <charset val="238"/>
        <scheme val="minor"/>
      </rPr>
      <t xml:space="preserve"> slojni valoviti karton </t>
    </r>
    <r>
      <rPr>
        <b/>
        <sz val="11"/>
        <color theme="1"/>
        <rFont val="Calibri"/>
        <family val="2"/>
        <charset val="238"/>
        <scheme val="minor"/>
      </rPr>
      <t>rjave</t>
    </r>
    <r>
      <rPr>
        <sz val="11"/>
        <color theme="1"/>
        <rFont val="Calibri"/>
        <family val="2"/>
        <charset val="238"/>
        <scheme val="minor"/>
      </rPr>
      <t xml:space="preserve"> barve.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</si>
  <si>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t xml:space="preserve">Etiketa za registrator: samolepilna, 30-35 x 190-195 mm.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</si>
  <si>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t xml:space="preserve">Etiketa za registrator: samolepilna, 60-65 x 176-180 mm.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</si>
  <si>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Korektura v svinčniku</t>
    </r>
    <r>
      <rPr>
        <sz val="11"/>
        <color theme="1"/>
        <rFont val="Calibri"/>
        <family val="2"/>
        <charset val="238"/>
        <scheme val="minor"/>
      </rPr>
      <t xml:space="preserve"> v obliki pisala, vsebina </t>
    </r>
    <r>
      <rPr>
        <b/>
        <sz val="11"/>
        <color theme="1"/>
        <rFont val="Calibri"/>
        <family val="2"/>
        <charset val="238"/>
        <scheme val="minor"/>
      </rPr>
      <t xml:space="preserve">8 do 10 mL.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</si>
  <si>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Korekturna tekočina s čopičem </t>
    </r>
    <r>
      <rPr>
        <sz val="11"/>
        <color theme="1"/>
        <rFont val="Calibri"/>
        <family val="2"/>
        <charset val="238"/>
        <scheme val="minor"/>
      </rPr>
      <t xml:space="preserve">za popravljanje vseh tiskanih in ročno pisanih napak, zelo dobro pokrivna, hitro sušeča, vsebina </t>
    </r>
    <r>
      <rPr>
        <b/>
        <sz val="11"/>
        <color theme="1"/>
        <rFont val="Calibri"/>
        <family val="2"/>
        <charset val="238"/>
        <scheme val="minor"/>
      </rPr>
      <t xml:space="preserve">20 do 25 mL.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</si>
  <si>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Odstranjevalec etiket, nalepk, lepila: </t>
    </r>
    <r>
      <rPr>
        <sz val="11"/>
        <color theme="1"/>
        <rFont val="Calibri"/>
        <family val="2"/>
        <charset val="238"/>
        <scheme val="minor"/>
      </rPr>
      <t xml:space="preserve">za vse vrste površin, brez puščanja sledi, mastnih madežev in vonja, vsebina </t>
    </r>
    <r>
      <rPr>
        <b/>
        <sz val="11"/>
        <color theme="1"/>
        <rFont val="Calibri"/>
        <family val="2"/>
        <charset val="238"/>
        <scheme val="minor"/>
      </rPr>
      <t xml:space="preserve">20 do 25 ml.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</si>
  <si>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t xml:space="preserve">Ovratni trak s karabinom v različnih barvah.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</si>
  <si>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Nalivno pero: </t>
    </r>
    <r>
      <rPr>
        <sz val="11"/>
        <color theme="1"/>
        <rFont val="Calibri"/>
        <family val="2"/>
        <charset val="238"/>
        <scheme val="minor"/>
      </rPr>
      <t xml:space="preserve">konica iz nerjavnega jekla, ohišje iz kvalitetne plastike, različne barve.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</si>
  <si>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Tehnični svinčnik:</t>
    </r>
    <r>
      <rPr>
        <sz val="11"/>
        <color theme="1"/>
        <rFont val="Calibri"/>
        <family val="2"/>
        <charset val="238"/>
        <scheme val="minor"/>
      </rPr>
      <t xml:space="preserve"> z </t>
    </r>
    <r>
      <rPr>
        <b/>
        <sz val="11"/>
        <color theme="1"/>
        <rFont val="Calibri"/>
        <family val="2"/>
        <charset val="238"/>
        <scheme val="minor"/>
      </rPr>
      <t>ergonomsko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gumiranim držalom</t>
    </r>
    <r>
      <rPr>
        <sz val="11"/>
        <color theme="1"/>
        <rFont val="Calibri"/>
        <family val="2"/>
        <charset val="238"/>
        <scheme val="minor"/>
      </rPr>
      <t xml:space="preserve">, za grafitne mine debeline </t>
    </r>
    <r>
      <rPr>
        <b/>
        <sz val="11"/>
        <color theme="1"/>
        <rFont val="Calibri"/>
        <family val="2"/>
        <charset val="238"/>
        <scheme val="minor"/>
      </rPr>
      <t>0,5 mm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</si>
  <si>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Grafitni svinčnik:</t>
    </r>
    <r>
      <rPr>
        <sz val="11"/>
        <color theme="1"/>
        <rFont val="Calibri"/>
        <family val="2"/>
        <charset val="238"/>
        <scheme val="minor"/>
      </rPr>
      <t xml:space="preserve"> stopnja trdote </t>
    </r>
    <r>
      <rPr>
        <b/>
        <sz val="11"/>
        <color theme="1"/>
        <rFont val="Calibri"/>
        <family val="2"/>
        <charset val="238"/>
        <scheme val="minor"/>
      </rPr>
      <t xml:space="preserve">HB.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</si>
  <si>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Šilček: </t>
    </r>
    <r>
      <rPr>
        <sz val="11"/>
        <color theme="1"/>
        <rFont val="Calibri"/>
        <family val="2"/>
        <charset val="238"/>
        <scheme val="minor"/>
      </rPr>
      <t xml:space="preserve">kovinski, z enojnim rezilom in klasično obliko.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</si>
  <si>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Šilček s posodico: </t>
    </r>
    <r>
      <rPr>
        <sz val="11"/>
        <color theme="1"/>
        <rFont val="Calibri"/>
        <family val="2"/>
        <charset val="238"/>
        <scheme val="minor"/>
      </rPr>
      <t xml:space="preserve">enojni, za običajno debelino svinčnikov, v različnih barvah. 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</si>
  <si>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 xml:space="preserve">Radirka: </t>
    </r>
    <r>
      <rPr>
        <sz val="11"/>
        <color theme="1"/>
        <rFont val="Calibri"/>
        <family val="2"/>
        <charset val="238"/>
        <scheme val="minor"/>
      </rPr>
      <t xml:space="preserve">omogoča naj mehko in učinkovito radiranje, bela, izdelana brez uporabe plastike.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</si>
  <si>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rPr>
        <b/>
        <sz val="11"/>
        <color theme="1"/>
        <rFont val="Calibri"/>
        <family val="2"/>
        <charset val="238"/>
        <scheme val="minor"/>
      </rPr>
      <t>Tempera barva: 1000 mL</t>
    </r>
    <r>
      <rPr>
        <sz val="11"/>
        <color theme="1"/>
        <rFont val="Calibri"/>
        <family val="2"/>
        <charset val="238"/>
        <scheme val="minor"/>
      </rPr>
      <t xml:space="preserve">, gosta, gladko tekoča barva, kompatibilne s stojalom za litrske tempera plastenke, </t>
    </r>
    <r>
      <rPr>
        <b/>
        <sz val="11"/>
        <color theme="1"/>
        <rFont val="Calibri"/>
        <family val="2"/>
        <charset val="238"/>
        <scheme val="minor"/>
      </rPr>
      <t xml:space="preserve">rjava.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</si>
  <si>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Bucike: kovinske s kovinsko glavico</t>
    </r>
    <r>
      <rPr>
        <sz val="11"/>
        <color theme="1"/>
        <rFont val="Calibri"/>
        <family val="2"/>
        <charset val="238"/>
        <scheme val="minor"/>
      </rPr>
      <t xml:space="preserve">, dolžina </t>
    </r>
    <r>
      <rPr>
        <b/>
        <sz val="11"/>
        <color theme="1"/>
        <rFont val="Calibri"/>
        <family val="2"/>
        <charset val="238"/>
        <scheme val="minor"/>
      </rPr>
      <t>20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30 mm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50 GRAMOV</t>
    </r>
  </si>
  <si>
    <r>
      <t>Celofan: 1 m x 100 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prozoren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</si>
  <si>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Flomaster: zlat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okroglo</t>
    </r>
    <r>
      <rPr>
        <sz val="11"/>
        <color theme="1"/>
        <rFont val="Calibri"/>
        <family val="2"/>
        <charset val="238"/>
        <scheme val="minor"/>
      </rPr>
      <t xml:space="preserve"> konico, debelina pisanja </t>
    </r>
    <r>
      <rPr>
        <b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4 mm</t>
    </r>
    <r>
      <rPr>
        <sz val="11"/>
        <color theme="1"/>
        <rFont val="Calibri"/>
        <family val="2"/>
        <charset val="238"/>
        <scheme val="minor"/>
      </rPr>
      <t xml:space="preserve">, primeren za </t>
    </r>
    <r>
      <rPr>
        <b/>
        <sz val="11"/>
        <color theme="1"/>
        <rFont val="Calibri"/>
        <family val="2"/>
        <charset val="238"/>
        <scheme val="minor"/>
      </rPr>
      <t>vodoodporno</t>
    </r>
    <r>
      <rPr>
        <sz val="11"/>
        <color theme="1"/>
        <rFont val="Calibri"/>
        <family val="2"/>
        <charset val="238"/>
        <scheme val="minor"/>
      </rPr>
      <t xml:space="preserve"> pisanje po skoraj vseh materialih, </t>
    </r>
    <r>
      <rPr>
        <b/>
        <sz val="11"/>
        <color theme="1"/>
        <rFont val="Calibri"/>
        <family val="2"/>
        <charset val="238"/>
        <scheme val="minor"/>
      </rPr>
      <t>šibkega</t>
    </r>
    <r>
      <rPr>
        <sz val="11"/>
        <color theme="1"/>
        <rFont val="Calibri"/>
        <family val="2"/>
        <charset val="238"/>
        <scheme val="minor"/>
      </rPr>
      <t xml:space="preserve"> vonja, hitro sušeč.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</si>
  <si>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Flomaster: srebrn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okroglo</t>
    </r>
    <r>
      <rPr>
        <sz val="11"/>
        <color theme="1"/>
        <rFont val="Calibri"/>
        <family val="2"/>
        <charset val="238"/>
        <scheme val="minor"/>
      </rPr>
      <t xml:space="preserve"> konico, debelina pisanja </t>
    </r>
    <r>
      <rPr>
        <b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4 mm</t>
    </r>
    <r>
      <rPr>
        <sz val="11"/>
        <color theme="1"/>
        <rFont val="Calibri"/>
        <family val="2"/>
        <charset val="238"/>
        <scheme val="minor"/>
      </rPr>
      <t xml:space="preserve">, primeren za </t>
    </r>
    <r>
      <rPr>
        <b/>
        <sz val="11"/>
        <color theme="1"/>
        <rFont val="Calibri"/>
        <family val="2"/>
        <charset val="238"/>
        <scheme val="minor"/>
      </rPr>
      <t>vodoodporno</t>
    </r>
    <r>
      <rPr>
        <sz val="11"/>
        <color theme="1"/>
        <rFont val="Calibri"/>
        <family val="2"/>
        <charset val="238"/>
        <scheme val="minor"/>
      </rPr>
      <t xml:space="preserve"> pisanje po skoraj vseh materialih, </t>
    </r>
    <r>
      <rPr>
        <b/>
        <sz val="11"/>
        <color theme="1"/>
        <rFont val="Calibri"/>
        <family val="2"/>
        <charset val="238"/>
        <scheme val="minor"/>
      </rPr>
      <t>šibkega</t>
    </r>
    <r>
      <rPr>
        <sz val="11"/>
        <color theme="1"/>
        <rFont val="Calibri"/>
        <family val="2"/>
        <charset val="238"/>
        <scheme val="minor"/>
      </rPr>
      <t xml:space="preserve"> vonja, hitro sušeč.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</si>
  <si>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Samolepilni odlepljivi lističi v kocki: </t>
    </r>
    <r>
      <rPr>
        <sz val="11"/>
        <color theme="1"/>
        <rFont val="Calibri"/>
        <family val="2"/>
        <charset val="238"/>
        <scheme val="minor"/>
      </rPr>
      <t>dimenzije</t>
    </r>
    <r>
      <rPr>
        <b/>
        <sz val="11"/>
        <color theme="1"/>
        <rFont val="Calibri"/>
        <family val="2"/>
        <charset val="238"/>
        <scheme val="minor"/>
      </rPr>
      <t xml:space="preserve"> 75-76 x 75-76 mm, 75 ali več gramski </t>
    </r>
    <r>
      <rPr>
        <sz val="11"/>
        <color theme="1"/>
        <rFont val="Calibri"/>
        <family val="2"/>
        <charset val="238"/>
        <scheme val="minor"/>
      </rPr>
      <t xml:space="preserve">papir, v </t>
    </r>
    <r>
      <rPr>
        <b/>
        <sz val="11"/>
        <color theme="1"/>
        <rFont val="Calibri"/>
        <family val="2"/>
        <charset val="238"/>
        <scheme val="minor"/>
      </rPr>
      <t xml:space="preserve">sortiranih pastelnih barvah.
</t>
    </r>
    <r>
      <rPr>
        <b/>
        <sz val="11"/>
        <color rgb="FF008080"/>
        <rFont val="Calibri"/>
        <family val="2"/>
        <charset val="238"/>
        <scheme val="minor"/>
      </rPr>
      <t>EM = 1 KOM = KOCKA SAMOLEPILNIH ODLEPLJIVIH LISTIČEV 400/1</t>
    </r>
  </si>
  <si>
    <r>
      <rPr>
        <b/>
        <sz val="11"/>
        <color theme="1"/>
        <rFont val="Calibri"/>
        <family val="2"/>
        <charset val="238"/>
        <scheme val="minor"/>
      </rPr>
      <t xml:space="preserve">Samolepilni označevalci: 5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>več različnih barv</t>
    </r>
    <r>
      <rPr>
        <sz val="11"/>
        <color theme="1"/>
        <rFont val="Calibri"/>
        <family val="2"/>
        <charset val="238"/>
        <scheme val="minor"/>
      </rPr>
      <t xml:space="preserve">, velikost posameznega označevalca </t>
    </r>
    <r>
      <rPr>
        <b/>
        <sz val="11"/>
        <color theme="1"/>
        <rFont val="Calibri"/>
        <family val="2"/>
        <charset val="238"/>
        <scheme val="minor"/>
      </rPr>
      <t xml:space="preserve">10-15 x 40-45 mm.
</t>
    </r>
    <r>
      <rPr>
        <b/>
        <sz val="11"/>
        <color rgb="FF008080"/>
        <rFont val="Calibri"/>
        <family val="2"/>
        <charset val="238"/>
        <scheme val="minor"/>
      </rPr>
      <t>EM = 1 KOM = 5 BARV SAMOLEPILNIH OZNAČEVALCEV PO 20 LISTIČEV</t>
    </r>
  </si>
  <si>
    <r>
      <rPr>
        <b/>
        <sz val="11"/>
        <color theme="1"/>
        <rFont val="Calibri"/>
        <family val="2"/>
        <charset val="238"/>
        <scheme val="minor"/>
      </rPr>
      <t xml:space="preserve"> Črtni blok: </t>
    </r>
    <r>
      <rPr>
        <sz val="11"/>
        <color theme="1"/>
        <rFont val="Calibri"/>
        <family val="2"/>
        <charset val="238"/>
        <scheme val="minor"/>
      </rPr>
      <t xml:space="preserve">velikosti </t>
    </r>
    <r>
      <rPr>
        <b/>
        <sz val="11"/>
        <color theme="1"/>
        <rFont val="Calibri"/>
        <family val="2"/>
        <charset val="238"/>
        <scheme val="minor"/>
      </rPr>
      <t>100-101 x 140-150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75 do 85 g </t>
    </r>
    <r>
      <rPr>
        <sz val="11"/>
        <color theme="1"/>
        <rFont val="Calibri"/>
        <family val="2"/>
        <charset val="238"/>
        <scheme val="minor"/>
      </rPr>
      <t xml:space="preserve">papir, </t>
    </r>
    <r>
      <rPr>
        <b/>
        <sz val="11"/>
        <color theme="1"/>
        <rFont val="Calibri"/>
        <family val="2"/>
        <charset val="238"/>
        <scheme val="minor"/>
      </rPr>
      <t>samolepilni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zlepljeni po krajšem robu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100 do 120</t>
    </r>
    <r>
      <rPr>
        <sz val="11"/>
        <color theme="1"/>
        <rFont val="Calibri"/>
        <family val="2"/>
        <charset val="238"/>
        <scheme val="minor"/>
      </rPr>
      <t xml:space="preserve"> listni.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</si>
  <si>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Črtni blok: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A5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75 do 85 g </t>
    </r>
    <r>
      <rPr>
        <sz val="11"/>
        <color theme="1"/>
        <rFont val="Calibri"/>
        <family val="2"/>
        <charset val="238"/>
        <scheme val="minor"/>
      </rPr>
      <t xml:space="preserve">papir, </t>
    </r>
    <r>
      <rPr>
        <b/>
        <sz val="11"/>
        <color theme="1"/>
        <rFont val="Calibri"/>
        <family val="2"/>
        <charset val="238"/>
        <scheme val="minor"/>
      </rPr>
      <t>lepljen, brez lukenj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50 do 60 </t>
    </r>
    <r>
      <rPr>
        <sz val="11"/>
        <color theme="1"/>
        <rFont val="Calibri"/>
        <family val="2"/>
        <charset val="238"/>
        <scheme val="minor"/>
      </rPr>
      <t xml:space="preserve">listni.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</si>
  <si>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Vložni listi za pedagoški rokovnik formata A4: kompatibilni </t>
    </r>
    <r>
      <rPr>
        <sz val="11"/>
        <color theme="1"/>
        <rFont val="Calibri"/>
        <family val="2"/>
        <charset val="238"/>
        <scheme val="minor"/>
      </rPr>
      <t xml:space="preserve">s ponujenim pedagoškim rokovnikom, </t>
    </r>
    <r>
      <rPr>
        <b/>
        <sz val="11"/>
        <color theme="1"/>
        <rFont val="Calibri"/>
        <family val="2"/>
        <charset val="238"/>
        <scheme val="minor"/>
      </rPr>
      <t xml:space="preserve">150 do 160 </t>
    </r>
    <r>
      <rPr>
        <sz val="11"/>
        <color theme="1"/>
        <rFont val="Calibri"/>
        <family val="2"/>
        <charset val="238"/>
        <scheme val="minor"/>
      </rPr>
      <t xml:space="preserve">strani.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</si>
  <si>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Samolepilne etikete: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bele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>70 x 35 mm,</t>
    </r>
    <r>
      <rPr>
        <sz val="11"/>
        <color theme="1"/>
        <rFont val="Calibri"/>
        <family val="2"/>
        <charset val="238"/>
        <scheme val="minor"/>
      </rPr>
      <t xml:space="preserve"> na 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 formatu, </t>
    </r>
    <r>
      <rPr>
        <b/>
        <sz val="11"/>
        <color theme="1"/>
        <rFont val="Calibri"/>
        <family val="2"/>
        <charset val="238"/>
        <scheme val="minor"/>
      </rPr>
      <t xml:space="preserve">primerne za tiskalnik.
</t>
    </r>
    <r>
      <rPr>
        <b/>
        <sz val="11"/>
        <color rgb="FF008080"/>
        <rFont val="Calibri"/>
        <family val="2"/>
        <charset val="238"/>
        <scheme val="minor"/>
      </rPr>
      <t>EM = 1 KOM = 1 ZAVITEK ETIKET 100/1</t>
    </r>
  </si>
  <si>
    <r>
      <rPr>
        <b/>
        <sz val="11"/>
        <color theme="1"/>
        <rFont val="Calibri"/>
        <family val="2"/>
        <charset val="238"/>
        <scheme val="minor"/>
      </rPr>
      <t>Samolepilne etikete: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bele </t>
    </r>
    <r>
      <rPr>
        <sz val="11"/>
        <color theme="1"/>
        <rFont val="Calibri"/>
        <family val="2"/>
        <charset val="238"/>
        <scheme val="minor"/>
      </rPr>
      <t xml:space="preserve">in </t>
    </r>
    <r>
      <rPr>
        <b/>
        <sz val="11"/>
        <color theme="1"/>
        <rFont val="Calibri"/>
        <family val="2"/>
        <charset val="238"/>
        <scheme val="minor"/>
      </rPr>
      <t>okrogle</t>
    </r>
    <r>
      <rPr>
        <sz val="11"/>
        <color theme="1"/>
        <rFont val="Calibri"/>
        <family val="2"/>
        <charset val="238"/>
        <scheme val="minor"/>
      </rPr>
      <t xml:space="preserve"> oblike, premer </t>
    </r>
    <r>
      <rPr>
        <b/>
        <sz val="11"/>
        <color theme="1"/>
        <rFont val="Calibri"/>
        <family val="2"/>
        <charset val="238"/>
        <scheme val="minor"/>
      </rPr>
      <t xml:space="preserve">40 mm.
</t>
    </r>
    <r>
      <rPr>
        <b/>
        <sz val="11"/>
        <color rgb="FF008080"/>
        <rFont val="Calibri"/>
        <family val="2"/>
        <charset val="238"/>
        <scheme val="minor"/>
      </rPr>
      <t>EM = 1 KOM = 1 ZAVITEK ETIKET 40 MM 100/1</t>
    </r>
  </si>
  <si>
    <r>
      <rPr>
        <b/>
        <sz val="11"/>
        <color theme="1"/>
        <rFont val="Calibri"/>
        <family val="2"/>
        <charset val="238"/>
        <scheme val="minor"/>
      </rPr>
      <t>Samolepilne etikete: bele</t>
    </r>
    <r>
      <rPr>
        <sz val="11"/>
        <color theme="1"/>
        <rFont val="Calibri"/>
        <family val="2"/>
        <charset val="238"/>
        <scheme val="minor"/>
      </rPr>
      <t xml:space="preserve">, dimenzije </t>
    </r>
    <r>
      <rPr>
        <b/>
        <sz val="11"/>
        <color theme="1"/>
        <rFont val="Calibri"/>
        <family val="2"/>
        <charset val="238"/>
        <scheme val="minor"/>
      </rPr>
      <t>70 x 42,3 mm.</t>
    </r>
    <r>
      <rPr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1 ZAVITEK ETIKET 100/1</t>
    </r>
  </si>
  <si>
    <r>
      <rPr>
        <b/>
        <sz val="11"/>
        <color theme="1"/>
        <rFont val="Calibri"/>
        <family val="2"/>
        <charset val="238"/>
        <scheme val="minor"/>
      </rPr>
      <t>Barvne etikete (označevalne točke): okrogle, rdeče</t>
    </r>
    <r>
      <rPr>
        <sz val="11"/>
        <color theme="1"/>
        <rFont val="Calibri"/>
        <family val="2"/>
        <charset val="238"/>
        <scheme val="minor"/>
      </rPr>
      <t xml:space="preserve">, premer </t>
    </r>
    <r>
      <rPr>
        <b/>
        <sz val="11"/>
        <color theme="1"/>
        <rFont val="Calibri"/>
        <family val="2"/>
        <charset val="238"/>
        <scheme val="minor"/>
      </rPr>
      <t>8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mm. 
</t>
    </r>
    <r>
      <rPr>
        <b/>
        <sz val="11"/>
        <color rgb="FF008080"/>
        <rFont val="Calibri"/>
        <family val="2"/>
        <charset val="238"/>
        <scheme val="minor"/>
      </rPr>
      <t>EM = 1 KOM = 1 ZAVITEK ETIKET 8 MM 416/1</t>
    </r>
  </si>
  <si>
    <r>
      <rPr>
        <b/>
        <sz val="11"/>
        <color theme="1"/>
        <rFont val="Calibri"/>
        <family val="2"/>
        <charset val="238"/>
        <scheme val="minor"/>
      </rPr>
      <t>Barvne etikete (označevalne točke):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okrogle, modre</t>
    </r>
    <r>
      <rPr>
        <sz val="11"/>
        <color theme="1"/>
        <rFont val="Calibri"/>
        <family val="2"/>
        <charset val="238"/>
        <scheme val="minor"/>
      </rPr>
      <t xml:space="preserve">, premer </t>
    </r>
    <r>
      <rPr>
        <b/>
        <sz val="11"/>
        <color theme="1"/>
        <rFont val="Calibri"/>
        <family val="2"/>
        <charset val="238"/>
        <scheme val="minor"/>
      </rPr>
      <t xml:space="preserve">8 mm.
</t>
    </r>
    <r>
      <rPr>
        <b/>
        <sz val="11"/>
        <color rgb="FF008080"/>
        <rFont val="Calibri"/>
        <family val="2"/>
        <charset val="238"/>
        <scheme val="minor"/>
      </rPr>
      <t>EM = 1 KOM = 1 ZAVITEK ETIKET 8 MM 416/1</t>
    </r>
  </si>
  <si>
    <r>
      <rPr>
        <b/>
        <sz val="11"/>
        <color theme="1"/>
        <rFont val="Calibri"/>
        <family val="2"/>
        <charset val="238"/>
        <scheme val="minor"/>
      </rPr>
      <t>Barvne etikete (označevalne točke): okrogle, zelene</t>
    </r>
    <r>
      <rPr>
        <sz val="11"/>
        <color theme="1"/>
        <rFont val="Calibri"/>
        <family val="2"/>
        <charset val="238"/>
        <scheme val="minor"/>
      </rPr>
      <t xml:space="preserve">, premer </t>
    </r>
    <r>
      <rPr>
        <b/>
        <sz val="11"/>
        <color theme="1"/>
        <rFont val="Calibri"/>
        <family val="2"/>
        <charset val="238"/>
        <scheme val="minor"/>
      </rPr>
      <t xml:space="preserve">8 mm.
</t>
    </r>
    <r>
      <rPr>
        <b/>
        <sz val="11"/>
        <color rgb="FF008080"/>
        <rFont val="Calibri"/>
        <family val="2"/>
        <charset val="238"/>
        <scheme val="minor"/>
      </rPr>
      <t>EM = 1 KOM = 1 ZAVITEK ETIKET 8 MM 416/1</t>
    </r>
  </si>
  <si>
    <r>
      <rPr>
        <b/>
        <sz val="11"/>
        <color theme="1"/>
        <rFont val="Calibri"/>
        <family val="2"/>
        <charset val="238"/>
        <scheme val="minor"/>
      </rPr>
      <t>Barvne etikete (označevalne točke): okrogle, rumene</t>
    </r>
    <r>
      <rPr>
        <sz val="11"/>
        <color theme="1"/>
        <rFont val="Calibri"/>
        <family val="2"/>
        <charset val="238"/>
        <scheme val="minor"/>
      </rPr>
      <t xml:space="preserve">, premer </t>
    </r>
    <r>
      <rPr>
        <b/>
        <sz val="11"/>
        <color theme="1"/>
        <rFont val="Calibri"/>
        <family val="2"/>
        <charset val="238"/>
        <scheme val="minor"/>
      </rPr>
      <t xml:space="preserve">8 mm.
</t>
    </r>
    <r>
      <rPr>
        <b/>
        <sz val="11"/>
        <color rgb="FF008080"/>
        <rFont val="Calibri"/>
        <family val="2"/>
        <charset val="238"/>
        <scheme val="minor"/>
      </rPr>
      <t>EM = 1 KOM = 1 ZAVITEK ETIKET 8 MM 416/1</t>
    </r>
  </si>
  <si>
    <r>
      <rPr>
        <b/>
        <sz val="11"/>
        <color theme="1"/>
        <rFont val="Calibri"/>
        <family val="2"/>
        <charset val="238"/>
        <scheme val="minor"/>
      </rPr>
      <t>Barvne etikete (označevalne točke): okrogle, črne</t>
    </r>
    <r>
      <rPr>
        <sz val="11"/>
        <color theme="1"/>
        <rFont val="Calibri"/>
        <family val="2"/>
        <charset val="238"/>
        <scheme val="minor"/>
      </rPr>
      <t xml:space="preserve">, premer </t>
    </r>
    <r>
      <rPr>
        <b/>
        <sz val="11"/>
        <color theme="1"/>
        <rFont val="Calibri"/>
        <family val="2"/>
        <charset val="238"/>
        <scheme val="minor"/>
      </rPr>
      <t>8 mm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ZAVITEK ETIKET 8 MM 416/1</t>
    </r>
  </si>
  <si>
    <r>
      <rPr>
        <b/>
        <sz val="11"/>
        <color theme="1"/>
        <rFont val="Calibri"/>
        <family val="2"/>
        <charset val="238"/>
        <scheme val="minor"/>
      </rPr>
      <t>Podpisna mapa: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390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500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7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9 </t>
    </r>
    <r>
      <rPr>
        <sz val="11"/>
        <color theme="1"/>
        <rFont val="Calibri"/>
        <family val="2"/>
        <charset val="238"/>
        <scheme val="minor"/>
      </rPr>
      <t xml:space="preserve">barv razdeljene v razdelkih, zapiranje na </t>
    </r>
    <r>
      <rPr>
        <b/>
        <sz val="11"/>
        <color theme="1"/>
        <rFont val="Calibri"/>
        <family val="2"/>
        <charset val="238"/>
        <scheme val="minor"/>
      </rPr>
      <t xml:space="preserve">2 </t>
    </r>
    <r>
      <rPr>
        <sz val="11"/>
        <color theme="1"/>
        <rFont val="Calibri"/>
        <family val="2"/>
        <charset val="238"/>
        <scheme val="minor"/>
      </rPr>
      <t xml:space="preserve">straneh, </t>
    </r>
    <r>
      <rPr>
        <b/>
        <sz val="11"/>
        <color theme="1"/>
        <rFont val="Calibri"/>
        <family val="2"/>
        <charset val="238"/>
        <scheme val="minor"/>
      </rPr>
      <t>z gumico</t>
    </r>
    <r>
      <rPr>
        <sz val="11"/>
        <color theme="1"/>
        <rFont val="Calibri"/>
        <family val="2"/>
        <charset val="238"/>
        <scheme val="minor"/>
      </rPr>
      <t xml:space="preserve"> na robovih. 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</si>
  <si>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Plastična mapa za shranjevanje dokumentov: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brez luknjana</t>
    </r>
    <r>
      <rPr>
        <sz val="11"/>
        <color theme="1"/>
        <rFont val="Calibri"/>
        <family val="2"/>
        <charset val="238"/>
        <scheme val="minor"/>
      </rPr>
      <t xml:space="preserve">, vpenjanje </t>
    </r>
    <r>
      <rPr>
        <b/>
        <sz val="11"/>
        <color theme="1"/>
        <rFont val="Calibri"/>
        <family val="2"/>
        <charset val="238"/>
        <scheme val="minor"/>
      </rPr>
      <t>do 60 listov</t>
    </r>
    <r>
      <rPr>
        <sz val="11"/>
        <color theme="1"/>
        <rFont val="Calibri"/>
        <family val="2"/>
        <charset val="238"/>
        <scheme val="minor"/>
      </rPr>
      <t xml:space="preserve">, sprednja platnica </t>
    </r>
    <r>
      <rPr>
        <b/>
        <sz val="11"/>
        <color theme="1"/>
        <rFont val="Calibri"/>
        <family val="2"/>
        <charset val="238"/>
        <scheme val="minor"/>
      </rPr>
      <t>prosojna</t>
    </r>
    <r>
      <rPr>
        <sz val="11"/>
        <color theme="1"/>
        <rFont val="Calibri"/>
        <family val="2"/>
        <charset val="238"/>
        <scheme val="minor"/>
      </rPr>
      <t xml:space="preserve">, zadnja platnica </t>
    </r>
    <r>
      <rPr>
        <b/>
        <sz val="11"/>
        <color theme="1"/>
        <rFont val="Calibri"/>
        <family val="2"/>
        <charset val="238"/>
        <scheme val="minor"/>
      </rPr>
      <t xml:space="preserve">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</si>
  <si>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Plastična mapa za shranjevanje dokumentov </t>
    </r>
    <r>
      <rPr>
        <sz val="11"/>
        <color theme="1"/>
        <rFont val="Calibri"/>
        <family val="2"/>
        <charset val="238"/>
        <scheme val="minor"/>
      </rPr>
      <t xml:space="preserve">velikosti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gumbom</t>
    </r>
    <r>
      <rPr>
        <sz val="11"/>
        <color theme="1"/>
        <rFont val="Calibri"/>
        <family val="2"/>
        <charset val="238"/>
        <scheme val="minor"/>
      </rPr>
      <t xml:space="preserve"> ter </t>
    </r>
    <r>
      <rPr>
        <b/>
        <sz val="11"/>
        <color theme="1"/>
        <rFont val="Calibri"/>
        <family val="2"/>
        <charset val="238"/>
        <scheme val="minor"/>
      </rPr>
      <t>stranskimi luknjami</t>
    </r>
    <r>
      <rPr>
        <sz val="11"/>
        <color theme="1"/>
        <rFont val="Calibri"/>
        <family val="2"/>
        <charset val="238"/>
        <scheme val="minor"/>
      </rPr>
      <t xml:space="preserve"> za vpenjanje, </t>
    </r>
    <r>
      <rPr>
        <b/>
        <sz val="11"/>
        <color theme="1"/>
        <rFont val="Calibri"/>
        <family val="2"/>
        <charset val="238"/>
        <scheme val="minor"/>
      </rPr>
      <t xml:space="preserve">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</si>
  <si>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Plastična mapa za shranjevanje dokumentov </t>
    </r>
    <r>
      <rPr>
        <sz val="11"/>
        <color theme="1"/>
        <rFont val="Calibri"/>
        <family val="2"/>
        <charset val="238"/>
        <scheme val="minor"/>
      </rPr>
      <t xml:space="preserve">velikosti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 xml:space="preserve">gumbom, 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</si>
  <si>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Plastična mapa vrečka z zadrgo:</t>
    </r>
    <r>
      <rPr>
        <sz val="11"/>
        <color theme="1"/>
        <rFont val="Calibri"/>
        <family val="2"/>
        <charset val="238"/>
        <scheme val="minor"/>
      </rPr>
      <t xml:space="preserve"> format</t>
    </r>
    <r>
      <rPr>
        <b/>
        <sz val="11"/>
        <color theme="1"/>
        <rFont val="Calibri"/>
        <family val="2"/>
        <charset val="238"/>
        <scheme val="minor"/>
      </rPr>
      <t xml:space="preserve"> A4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0,17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 xml:space="preserve">0,20 mm </t>
    </r>
    <r>
      <rPr>
        <sz val="11"/>
        <color theme="1"/>
        <rFont val="Calibri"/>
        <family val="2"/>
        <charset val="238"/>
        <scheme val="minor"/>
      </rPr>
      <t xml:space="preserve">PVC folija, plastična zadrga, odpiranje/zapiranje po daljši stranici, prozorna.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</si>
  <si>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Mapa </t>
    </r>
    <r>
      <rPr>
        <sz val="11"/>
        <color theme="1"/>
        <rFont val="Calibri"/>
        <family val="2"/>
        <charset val="238"/>
        <scheme val="minor"/>
      </rPr>
      <t xml:space="preserve">za shranjevanje listov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s </t>
    </r>
    <r>
      <rPr>
        <b/>
        <sz val="11"/>
        <color theme="1"/>
        <rFont val="Calibri"/>
        <family val="2"/>
        <charset val="238"/>
        <scheme val="minor"/>
      </rPr>
      <t xml:space="preserve">tremi </t>
    </r>
    <r>
      <rPr>
        <sz val="11"/>
        <color theme="1"/>
        <rFont val="Calibri"/>
        <family val="2"/>
        <charset val="238"/>
        <scheme val="minor"/>
      </rPr>
      <t xml:space="preserve">zavihki, izdelana iz </t>
    </r>
    <r>
      <rPr>
        <b/>
        <sz val="11"/>
        <color theme="1"/>
        <rFont val="Calibri"/>
        <family val="2"/>
        <charset val="238"/>
        <scheme val="minor"/>
      </rPr>
      <t xml:space="preserve">400-500 g </t>
    </r>
    <r>
      <rPr>
        <sz val="11"/>
        <color theme="1"/>
        <rFont val="Calibri"/>
        <family val="2"/>
        <charset val="238"/>
        <scheme val="minor"/>
      </rPr>
      <t xml:space="preserve">kartona, </t>
    </r>
    <r>
      <rPr>
        <b/>
        <sz val="11"/>
        <color theme="1"/>
        <rFont val="Calibri"/>
        <family val="2"/>
        <charset val="238"/>
        <scheme val="minor"/>
      </rPr>
      <t xml:space="preserve">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</si>
  <si>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Kartonska mapa</t>
    </r>
    <r>
      <rPr>
        <sz val="11"/>
        <color theme="1"/>
        <rFont val="Calibri"/>
        <family val="2"/>
        <charset val="238"/>
        <scheme val="minor"/>
      </rPr>
      <t xml:space="preserve"> s </t>
    </r>
    <r>
      <rPr>
        <b/>
        <sz val="11"/>
        <color theme="1"/>
        <rFont val="Calibri"/>
        <family val="2"/>
        <charset val="238"/>
        <scheme val="minor"/>
      </rPr>
      <t xml:space="preserve">polovično prednjo platnico </t>
    </r>
    <r>
      <rPr>
        <sz val="11"/>
        <color theme="1"/>
        <rFont val="Calibri"/>
        <family val="2"/>
        <charset val="238"/>
        <scheme val="minor"/>
      </rPr>
      <t>in</t>
    </r>
    <r>
      <rPr>
        <b/>
        <sz val="11"/>
        <color theme="1"/>
        <rFont val="Calibri"/>
        <family val="2"/>
        <charset val="238"/>
        <scheme val="minor"/>
      </rPr>
      <t xml:space="preserve"> hitrovezom za vlaganje listov </t>
    </r>
    <r>
      <rPr>
        <sz val="11"/>
        <color theme="1"/>
        <rFont val="Calibri"/>
        <family val="2"/>
        <charset val="238"/>
        <scheme val="minor"/>
      </rPr>
      <t>formata</t>
    </r>
    <r>
      <rPr>
        <b/>
        <sz val="11"/>
        <color theme="1"/>
        <rFont val="Calibri"/>
        <family val="2"/>
        <charset val="238"/>
        <scheme val="minor"/>
      </rPr>
      <t xml:space="preserve"> A4</t>
    </r>
    <r>
      <rPr>
        <sz val="11"/>
        <color theme="1"/>
        <rFont val="Calibri"/>
        <family val="2"/>
        <charset val="238"/>
        <scheme val="minor"/>
      </rPr>
      <t>, iz</t>
    </r>
    <r>
      <rPr>
        <b/>
        <sz val="11"/>
        <color theme="1"/>
        <rFont val="Calibri"/>
        <family val="2"/>
        <charset val="238"/>
        <scheme val="minor"/>
      </rPr>
      <t xml:space="preserve"> gladkega prešpan</t>
    </r>
    <r>
      <rPr>
        <sz val="11"/>
        <color theme="1"/>
        <rFont val="Calibri"/>
        <family val="2"/>
        <charset val="238"/>
        <scheme val="minor"/>
      </rPr>
      <t xml:space="preserve"> kartona.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</si>
  <si>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Mapa</t>
    </r>
    <r>
      <rPr>
        <sz val="11"/>
        <color theme="1"/>
        <rFont val="Calibri"/>
        <family val="2"/>
        <charset val="238"/>
        <scheme val="minor"/>
      </rPr>
      <t xml:space="preserve"> za shranjevanje listov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 xml:space="preserve">dvorinčnim mehanizmom </t>
    </r>
    <r>
      <rPr>
        <sz val="11"/>
        <color theme="1"/>
        <rFont val="Calibri"/>
        <family val="2"/>
        <charset val="238"/>
        <scheme val="minor"/>
      </rPr>
      <t xml:space="preserve">premera </t>
    </r>
    <r>
      <rPr>
        <b/>
        <sz val="11"/>
        <color theme="1"/>
        <rFont val="Calibri"/>
        <family val="2"/>
        <charset val="238"/>
        <scheme val="minor"/>
      </rPr>
      <t xml:space="preserve">25 mm, </t>
    </r>
    <r>
      <rPr>
        <sz val="11"/>
        <color theme="1"/>
        <rFont val="Calibri"/>
        <family val="2"/>
        <charset val="238"/>
        <scheme val="minor"/>
      </rPr>
      <t>v</t>
    </r>
    <r>
      <rPr>
        <b/>
        <sz val="11"/>
        <color theme="1"/>
        <rFont val="Calibri"/>
        <family val="2"/>
        <charset val="238"/>
        <scheme val="minor"/>
      </rPr>
      <t xml:space="preserve"> različnih barvah.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</si>
  <si>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Mapa</t>
    </r>
    <r>
      <rPr>
        <sz val="11"/>
        <color theme="1"/>
        <rFont val="Calibri"/>
        <family val="2"/>
        <charset val="238"/>
        <scheme val="minor"/>
      </rPr>
      <t xml:space="preserve"> za shranjevanje listov formata</t>
    </r>
    <r>
      <rPr>
        <b/>
        <sz val="11"/>
        <color theme="1"/>
        <rFont val="Calibri"/>
        <family val="2"/>
        <charset val="238"/>
        <scheme val="minor"/>
      </rPr>
      <t xml:space="preserve"> A4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dvorinčnim mehanizmom</t>
    </r>
    <r>
      <rPr>
        <sz val="11"/>
        <color theme="1"/>
        <rFont val="Calibri"/>
        <family val="2"/>
        <charset val="238"/>
        <scheme val="minor"/>
      </rPr>
      <t xml:space="preserve"> premera </t>
    </r>
    <r>
      <rPr>
        <b/>
        <sz val="11"/>
        <color theme="1"/>
        <rFont val="Calibri"/>
        <family val="2"/>
        <charset val="238"/>
        <scheme val="minor"/>
      </rPr>
      <t>16 mm,</t>
    </r>
    <r>
      <rPr>
        <sz val="11"/>
        <color theme="1"/>
        <rFont val="Calibri"/>
        <family val="2"/>
        <charset val="238"/>
        <scheme val="minor"/>
      </rPr>
      <t xml:space="preserve"> v</t>
    </r>
    <r>
      <rPr>
        <b/>
        <sz val="11"/>
        <color theme="1"/>
        <rFont val="Calibri"/>
        <family val="2"/>
        <charset val="238"/>
        <scheme val="minor"/>
      </rPr>
      <t xml:space="preserve"> različnih barvah.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</si>
  <si>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Mapa za sortiranje dokumentov</t>
    </r>
    <r>
      <rPr>
        <sz val="11"/>
        <color theme="1"/>
        <rFont val="Calibri"/>
        <family val="2"/>
        <charset val="238"/>
        <scheme val="minor"/>
      </rPr>
      <t xml:space="preserve">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 xml:space="preserve">tršega kartona 400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450 g</t>
    </r>
    <r>
      <rPr>
        <sz val="11"/>
        <color theme="1"/>
        <rFont val="Calibri"/>
        <family val="2"/>
        <charset val="238"/>
        <scheme val="minor"/>
      </rPr>
      <t xml:space="preserve">, v </t>
    </r>
    <r>
      <rPr>
        <b/>
        <sz val="11"/>
        <color theme="1"/>
        <rFont val="Calibri"/>
        <family val="2"/>
        <charset val="238"/>
        <scheme val="minor"/>
      </rPr>
      <t>različnih barvah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</si>
  <si>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Viseča mapa:</t>
    </r>
    <r>
      <rPr>
        <sz val="11"/>
        <color theme="1"/>
        <rFont val="Calibri"/>
        <family val="2"/>
        <charset val="238"/>
        <scheme val="minor"/>
      </rPr>
      <t xml:space="preserve">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kartona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 barve</t>
    </r>
    <r>
      <rPr>
        <sz val="11"/>
        <color theme="1"/>
        <rFont val="Calibri"/>
        <family val="2"/>
        <charset val="238"/>
        <scheme val="minor"/>
      </rPr>
      <t xml:space="preserve"> (rumena, rdeča, modra, zelena).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</si>
  <si>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Kartonska mapa z elastiko: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A4+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500 do 600 g </t>
    </r>
    <r>
      <rPr>
        <sz val="11"/>
        <color theme="1"/>
        <rFont val="Calibri"/>
        <family val="2"/>
        <charset val="238"/>
        <scheme val="minor"/>
      </rPr>
      <t xml:space="preserve">plastificiran karton, elastika za zapiranje, </t>
    </r>
    <r>
      <rPr>
        <b/>
        <sz val="11"/>
        <color theme="1"/>
        <rFont val="Calibri"/>
        <family val="2"/>
        <charset val="238"/>
        <scheme val="minor"/>
      </rPr>
      <t>trije</t>
    </r>
    <r>
      <rPr>
        <sz val="11"/>
        <color theme="1"/>
        <rFont val="Calibri"/>
        <family val="2"/>
        <charset val="238"/>
        <scheme val="minor"/>
      </rPr>
      <t xml:space="preserve"> notranji zavihki, </t>
    </r>
    <r>
      <rPr>
        <b/>
        <sz val="11"/>
        <color theme="1"/>
        <rFont val="Calibri"/>
        <family val="2"/>
        <charset val="238"/>
        <scheme val="minor"/>
      </rPr>
      <t xml:space="preserve">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</si>
  <si>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Viseče mape: </t>
    </r>
    <r>
      <rPr>
        <sz val="11"/>
        <color theme="1"/>
        <rFont val="Calibri"/>
        <family val="2"/>
        <charset val="238"/>
        <scheme val="minor"/>
      </rPr>
      <t xml:space="preserve">osebne mape zaposlenih  primer za kadrovsko evidenco.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</si>
  <si>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Registrator: samostoječi,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širina hrbtišča </t>
    </r>
    <r>
      <rPr>
        <b/>
        <sz val="11"/>
        <color theme="1"/>
        <rFont val="Calibri"/>
        <family val="2"/>
        <charset val="238"/>
        <scheme val="minor"/>
      </rPr>
      <t>75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dvižni mehanizem</t>
    </r>
    <r>
      <rPr>
        <sz val="11"/>
        <color theme="1"/>
        <rFont val="Calibri"/>
        <family val="2"/>
        <charset val="238"/>
        <scheme val="minor"/>
      </rPr>
      <t xml:space="preserve"> s </t>
    </r>
    <r>
      <rPr>
        <b/>
        <sz val="11"/>
        <color theme="1"/>
        <rFont val="Calibri"/>
        <family val="2"/>
        <charset val="238"/>
        <scheme val="minor"/>
      </rPr>
      <t>pritisno ploščico,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hrbtna rinka</t>
    </r>
    <r>
      <rPr>
        <sz val="11"/>
        <color theme="1"/>
        <rFont val="Calibri"/>
        <family val="2"/>
        <charset val="238"/>
        <scheme val="minor"/>
      </rPr>
      <t xml:space="preserve"> za lažje izvlačenje, </t>
    </r>
    <r>
      <rPr>
        <b/>
        <sz val="11"/>
        <color theme="1"/>
        <rFont val="Calibri"/>
        <family val="2"/>
        <charset val="238"/>
        <scheme val="minor"/>
      </rPr>
      <t xml:space="preserve">različne barve.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</si>
  <si>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Ločilni listi za registrator: deset ali dvanajstdelni </t>
    </r>
    <r>
      <rPr>
        <sz val="11"/>
        <color theme="1"/>
        <rFont val="Calibri"/>
        <family val="2"/>
        <charset val="238"/>
        <scheme val="minor"/>
      </rPr>
      <t>barvni predelni kartoni, format</t>
    </r>
    <r>
      <rPr>
        <b/>
        <sz val="11"/>
        <color theme="1"/>
        <rFont val="Calibri"/>
        <family val="2"/>
        <charset val="238"/>
        <scheme val="minor"/>
      </rPr>
      <t xml:space="preserve"> A4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5 ali 6 različnih barv. 
</t>
    </r>
    <r>
      <rPr>
        <b/>
        <sz val="11"/>
        <color rgb="FF008080"/>
        <rFont val="Calibri"/>
        <family val="2"/>
        <charset val="238"/>
        <scheme val="minor"/>
      </rPr>
      <t>EM = 1 KOM = LOČILNI LISTI 10/1</t>
    </r>
  </si>
  <si>
    <r>
      <rPr>
        <b/>
        <sz val="11"/>
        <color theme="1"/>
        <rFont val="Calibri"/>
        <family val="2"/>
        <charset val="238"/>
        <scheme val="minor"/>
      </rPr>
      <t xml:space="preserve">Sponke za papir: barvne, </t>
    </r>
    <r>
      <rPr>
        <sz val="11"/>
        <color theme="1"/>
        <rFont val="Calibri"/>
        <family val="2"/>
        <charset val="238"/>
        <scheme val="minor"/>
      </rPr>
      <t xml:space="preserve">velikosti </t>
    </r>
    <r>
      <rPr>
        <b/>
        <sz val="11"/>
        <color theme="1"/>
        <rFont val="Calibri"/>
        <family val="2"/>
        <charset val="238"/>
        <scheme val="minor"/>
      </rPr>
      <t xml:space="preserve">20 mm.
</t>
    </r>
    <r>
      <rPr>
        <b/>
        <sz val="11"/>
        <color rgb="FF008080"/>
        <rFont val="Calibri"/>
        <family val="2"/>
        <charset val="238"/>
        <scheme val="minor"/>
      </rPr>
      <t>EM = 1 KOM = BARVNE SPONKE 100/1</t>
    </r>
  </si>
  <si>
    <r>
      <rPr>
        <b/>
        <sz val="11"/>
        <color theme="1"/>
        <rFont val="Calibri"/>
        <family val="2"/>
        <charset val="238"/>
        <scheme val="minor"/>
      </rPr>
      <t>Sponke za papir: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barvne</t>
    </r>
    <r>
      <rPr>
        <sz val="11"/>
        <color theme="1"/>
        <rFont val="Calibri"/>
        <family val="2"/>
        <charset val="238"/>
        <scheme val="minor"/>
      </rPr>
      <t xml:space="preserve">, velikosti </t>
    </r>
    <r>
      <rPr>
        <b/>
        <sz val="11"/>
        <color theme="1"/>
        <rFont val="Calibri"/>
        <family val="2"/>
        <charset val="238"/>
        <scheme val="minor"/>
      </rPr>
      <t>25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26 mm.
</t>
    </r>
    <r>
      <rPr>
        <b/>
        <sz val="11"/>
        <color rgb="FF008080"/>
        <rFont val="Calibri"/>
        <family val="2"/>
        <charset val="238"/>
        <scheme val="minor"/>
      </rPr>
      <t>EM = 1 KOM = BARVNE SPONKE 100/1</t>
    </r>
  </si>
  <si>
    <r>
      <rPr>
        <b/>
        <sz val="11"/>
        <color theme="1"/>
        <rFont val="Calibri"/>
        <family val="2"/>
        <charset val="238"/>
        <scheme val="minor"/>
      </rPr>
      <t>Spenjalke:</t>
    </r>
    <r>
      <rPr>
        <sz val="11"/>
        <color theme="1"/>
        <rFont val="Calibri"/>
        <family val="2"/>
        <charset val="238"/>
        <scheme val="minor"/>
      </rPr>
      <t xml:space="preserve"> velikosti </t>
    </r>
    <r>
      <rPr>
        <b/>
        <sz val="11"/>
        <color theme="1"/>
        <rFont val="Calibri"/>
        <family val="2"/>
        <charset val="238"/>
        <scheme val="minor"/>
      </rPr>
      <t>15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črne.
</t>
    </r>
    <r>
      <rPr>
        <b/>
        <sz val="11"/>
        <color rgb="FF008080"/>
        <rFont val="Calibri"/>
        <family val="2"/>
        <charset val="238"/>
        <scheme val="minor"/>
      </rPr>
      <t>EM = 1 KOM = SPENJALKE 12/1</t>
    </r>
  </si>
  <si>
    <r>
      <rPr>
        <b/>
        <sz val="11"/>
        <color theme="1"/>
        <rFont val="Calibri"/>
        <family val="2"/>
        <charset val="238"/>
        <scheme val="minor"/>
      </rPr>
      <t>Spenjalke:</t>
    </r>
    <r>
      <rPr>
        <sz val="11"/>
        <color theme="1"/>
        <rFont val="Calibri"/>
        <family val="2"/>
        <charset val="238"/>
        <scheme val="minor"/>
      </rPr>
      <t xml:space="preserve"> velikosti </t>
    </r>
    <r>
      <rPr>
        <b/>
        <sz val="11"/>
        <color theme="1"/>
        <rFont val="Calibri"/>
        <family val="2"/>
        <charset val="238"/>
        <scheme val="minor"/>
      </rPr>
      <t>50 do 51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črne.
</t>
    </r>
    <r>
      <rPr>
        <b/>
        <sz val="11"/>
        <color rgb="FF008080"/>
        <rFont val="Calibri"/>
        <family val="2"/>
        <charset val="238"/>
        <scheme val="minor"/>
      </rPr>
      <t>EM = 1 KOM = SPENJALKE 12/1</t>
    </r>
  </si>
  <si>
    <r>
      <rPr>
        <b/>
        <sz val="11"/>
        <color theme="1"/>
        <rFont val="Calibri"/>
        <family val="2"/>
        <charset val="238"/>
        <scheme val="minor"/>
      </rPr>
      <t>Razcepke:</t>
    </r>
    <r>
      <rPr>
        <sz val="11"/>
        <color theme="1"/>
        <rFont val="Calibri"/>
        <family val="2"/>
        <charset val="238"/>
        <scheme val="minor"/>
      </rPr>
      <t xml:space="preserve"> iz </t>
    </r>
    <r>
      <rPr>
        <b/>
        <sz val="11"/>
        <color theme="1"/>
        <rFont val="Calibri"/>
        <family val="2"/>
        <charset val="238"/>
        <scheme val="minor"/>
      </rPr>
      <t>medenine</t>
    </r>
    <r>
      <rPr>
        <sz val="11"/>
        <color theme="1"/>
        <rFont val="Calibri"/>
        <family val="2"/>
        <charset val="238"/>
        <scheme val="minor"/>
      </rPr>
      <t xml:space="preserve">, premer glavice </t>
    </r>
    <r>
      <rPr>
        <b/>
        <sz val="11"/>
        <color theme="1"/>
        <rFont val="Calibri"/>
        <family val="2"/>
        <charset val="238"/>
        <scheme val="minor"/>
      </rPr>
      <t>7 mm</t>
    </r>
    <r>
      <rPr>
        <sz val="11"/>
        <color theme="1"/>
        <rFont val="Calibri"/>
        <family val="2"/>
        <charset val="238"/>
        <scheme val="minor"/>
      </rPr>
      <t xml:space="preserve">, dolžina </t>
    </r>
    <r>
      <rPr>
        <b/>
        <sz val="11"/>
        <color theme="1"/>
        <rFont val="Calibri"/>
        <family val="2"/>
        <charset val="238"/>
        <scheme val="minor"/>
      </rPr>
      <t xml:space="preserve">17 mm.
</t>
    </r>
    <r>
      <rPr>
        <b/>
        <sz val="11"/>
        <color rgb="FF008080"/>
        <rFont val="Calibri"/>
        <family val="2"/>
        <charset val="238"/>
        <scheme val="minor"/>
      </rPr>
      <t>EM = 1 KOM = RAZCEPKE 100/1</t>
    </r>
  </si>
  <si>
    <r>
      <rPr>
        <b/>
        <sz val="11"/>
        <color theme="1"/>
        <rFont val="Calibri"/>
        <family val="2"/>
        <charset val="238"/>
        <scheme val="minor"/>
      </rPr>
      <t xml:space="preserve">Risalni žebljički z barvno glavo: </t>
    </r>
    <r>
      <rPr>
        <sz val="11"/>
        <color theme="1"/>
        <rFont val="Calibri"/>
        <family val="2"/>
        <charset val="238"/>
        <scheme val="minor"/>
      </rPr>
      <t xml:space="preserve">premer glavice </t>
    </r>
    <r>
      <rPr>
        <b/>
        <sz val="11"/>
        <color theme="1"/>
        <rFont val="Calibri"/>
        <family val="2"/>
        <charset val="238"/>
        <scheme val="minor"/>
      </rPr>
      <t>8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9 mm</t>
    </r>
    <r>
      <rPr>
        <sz val="11"/>
        <color theme="1"/>
        <rFont val="Calibri"/>
        <family val="2"/>
        <charset val="238"/>
        <scheme val="minor"/>
      </rPr>
      <t xml:space="preserve">, dolžina </t>
    </r>
    <r>
      <rPr>
        <b/>
        <sz val="11"/>
        <color theme="1"/>
        <rFont val="Calibri"/>
        <family val="2"/>
        <charset val="238"/>
        <scheme val="minor"/>
      </rPr>
      <t>8 do 9 mm</t>
    </r>
    <r>
      <rPr>
        <sz val="11"/>
        <color theme="1"/>
        <rFont val="Calibri"/>
        <family val="2"/>
        <charset val="238"/>
        <scheme val="minor"/>
      </rPr>
      <t xml:space="preserve">, pakirano v trajni plastični škatlici.
</t>
    </r>
    <r>
      <rPr>
        <b/>
        <sz val="11"/>
        <color rgb="FF008080"/>
        <rFont val="Calibri"/>
        <family val="2"/>
        <charset val="238"/>
        <scheme val="minor"/>
      </rPr>
      <t>EM = 1 KOM = RISALNI ŽEBLJIČKI 100/1</t>
    </r>
  </si>
  <si>
    <r>
      <rPr>
        <b/>
        <sz val="11"/>
        <color theme="1"/>
        <rFont val="Calibri"/>
        <family val="2"/>
        <charset val="238"/>
        <scheme val="minor"/>
      </rPr>
      <t>Risalni žebljički "klobučki": različnih barv</t>
    </r>
    <r>
      <rPr>
        <sz val="11"/>
        <color theme="1"/>
        <rFont val="Calibri"/>
        <family val="2"/>
        <charset val="238"/>
        <scheme val="minor"/>
      </rPr>
      <t xml:space="preserve">, pakirani v trajni plastični škatlici. 
</t>
    </r>
    <r>
      <rPr>
        <b/>
        <sz val="11"/>
        <color rgb="FF008080"/>
        <rFont val="Calibri"/>
        <family val="2"/>
        <charset val="238"/>
        <scheme val="minor"/>
      </rPr>
      <t>EM = 1 KOM = RISALNI ŽEBLJIČKI 100/1</t>
    </r>
  </si>
  <si>
    <r>
      <rPr>
        <b/>
        <sz val="11"/>
        <color theme="1"/>
        <rFont val="Calibri"/>
        <family val="2"/>
        <charset val="238"/>
        <scheme val="minor"/>
      </rPr>
      <t xml:space="preserve">Vložna mapa "U"/ovojnica za vstavljanje v registratorje: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z zavihkom, vstavljanje listov z zgornje strani, </t>
    </r>
    <r>
      <rPr>
        <b/>
        <sz val="11"/>
        <color theme="1"/>
        <rFont val="Calibri"/>
        <family val="2"/>
        <charset val="238"/>
        <scheme val="minor"/>
      </rPr>
      <t>prozorna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150 - 170 mic.
</t>
    </r>
    <r>
      <rPr>
        <b/>
        <sz val="11"/>
        <color rgb="FF008080"/>
        <rFont val="Calibri"/>
        <family val="2"/>
        <charset val="238"/>
        <scheme val="minor"/>
      </rPr>
      <t>EM = 1 KOM = VLOŽNA MAPA "U" 12/1</t>
    </r>
  </si>
  <si>
    <r>
      <rPr>
        <b/>
        <sz val="11"/>
        <color theme="1"/>
        <rFont val="Calibri"/>
        <family val="2"/>
        <charset val="238"/>
        <scheme val="minor"/>
      </rPr>
      <t>Vložna mapa "U":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 vstavljanje listov z zgornje strani, </t>
    </r>
    <r>
      <rPr>
        <b/>
        <sz val="11"/>
        <color theme="1"/>
        <rFont val="Calibri"/>
        <family val="2"/>
        <charset val="238"/>
        <scheme val="minor"/>
      </rPr>
      <t>prozorna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50 do 60 mic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VLOŽNA MAPA "U" 100/1</t>
    </r>
  </si>
  <si>
    <r>
      <rPr>
        <b/>
        <sz val="11"/>
        <color theme="1"/>
        <rFont val="Calibri"/>
        <family val="2"/>
        <charset val="238"/>
        <scheme val="minor"/>
      </rPr>
      <t xml:space="preserve">Jahač za viseče mape = plastični označevalniki za viseče mape: </t>
    </r>
    <r>
      <rPr>
        <sz val="11"/>
        <color theme="1"/>
        <rFont val="Calibri"/>
        <family val="2"/>
        <charset val="238"/>
        <scheme val="minor"/>
      </rPr>
      <t xml:space="preserve">širina jahača </t>
    </r>
    <r>
      <rPr>
        <b/>
        <sz val="11"/>
        <color theme="1"/>
        <rFont val="Calibri"/>
        <family val="2"/>
        <charset val="238"/>
        <scheme val="minor"/>
      </rPr>
      <t>60 mm</t>
    </r>
    <r>
      <rPr>
        <sz val="11"/>
        <color theme="1"/>
        <rFont val="Calibri"/>
        <family val="2"/>
        <charset val="238"/>
        <scheme val="minor"/>
      </rPr>
      <t>, iz</t>
    </r>
    <r>
      <rPr>
        <b/>
        <sz val="11"/>
        <color theme="1"/>
        <rFont val="Calibri"/>
        <family val="2"/>
        <charset val="238"/>
        <scheme val="minor"/>
      </rPr>
      <t xml:space="preserve"> prozorne plastike</t>
    </r>
    <r>
      <rPr>
        <sz val="11"/>
        <color theme="1"/>
        <rFont val="Calibri"/>
        <family val="2"/>
        <charset val="238"/>
        <scheme val="minor"/>
      </rPr>
      <t xml:space="preserve">, kompatibilni s ponujenimi visečimi mapami.
</t>
    </r>
    <r>
      <rPr>
        <b/>
        <sz val="11"/>
        <color rgb="FF008080"/>
        <rFont val="Calibri"/>
        <family val="2"/>
        <charset val="238"/>
        <scheme val="minor"/>
      </rPr>
      <t>EM = 1 KOM = JAHAČI ZA VISEČE MAPE 25/1</t>
    </r>
  </si>
  <si>
    <r>
      <rPr>
        <b/>
        <sz val="11"/>
        <color theme="1"/>
        <rFont val="Calibri"/>
        <family val="2"/>
        <charset val="238"/>
        <scheme val="minor"/>
      </rPr>
      <t xml:space="preserve">Etui za izkaznico: PP folija </t>
    </r>
    <r>
      <rPr>
        <sz val="11"/>
        <color theme="1"/>
        <rFont val="Calibri"/>
        <family val="2"/>
        <charset val="238"/>
        <scheme val="minor"/>
      </rPr>
      <t>z</t>
    </r>
    <r>
      <rPr>
        <b/>
        <sz val="11"/>
        <color theme="1"/>
        <rFont val="Calibri"/>
        <family val="2"/>
        <charset val="238"/>
        <scheme val="minor"/>
      </rPr>
      <t xml:space="preserve"> izsekano luknjo </t>
    </r>
    <r>
      <rPr>
        <sz val="11"/>
        <color theme="1"/>
        <rFont val="Calibri"/>
        <family val="2"/>
        <charset val="238"/>
        <scheme val="minor"/>
      </rPr>
      <t>za vpenjanje, dimenzije</t>
    </r>
    <r>
      <rPr>
        <b/>
        <sz val="11"/>
        <color theme="1"/>
        <rFont val="Calibri"/>
        <family val="2"/>
        <charset val="238"/>
        <scheme val="minor"/>
      </rPr>
      <t xml:space="preserve"> 105 x 65 mm. 
</t>
    </r>
    <r>
      <rPr>
        <b/>
        <sz val="11"/>
        <color rgb="FF008080"/>
        <rFont val="Calibri"/>
        <family val="2"/>
        <charset val="238"/>
        <scheme val="minor"/>
      </rPr>
      <t>EM = 1 KOM = ETUI ZA IZKAZNICO 50/1</t>
    </r>
  </si>
  <si>
    <t>IDENTIFIKACIJSKE KARTICE BREZ PRIPONKE donau 105 x 65mm 50/1</t>
  </si>
  <si>
    <r>
      <rPr>
        <b/>
        <sz val="11"/>
        <color theme="1"/>
        <rFont val="Calibri"/>
        <family val="2"/>
        <charset val="238"/>
        <scheme val="minor"/>
      </rPr>
      <t>Označevalci teksta:</t>
    </r>
    <r>
      <rPr>
        <sz val="11"/>
        <color theme="1"/>
        <rFont val="Calibri"/>
        <family val="2"/>
        <charset val="238"/>
        <scheme val="minor"/>
      </rPr>
      <t xml:space="preserve"> z mehko, prirezano konico, v različnih </t>
    </r>
    <r>
      <rPr>
        <b/>
        <sz val="11"/>
        <color theme="1"/>
        <rFont val="Calibri"/>
        <family val="2"/>
        <charset val="238"/>
        <scheme val="minor"/>
      </rPr>
      <t>pastelnih barvah.</t>
    </r>
    <r>
      <rPr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OZNAČEVALCI TEKSTA 6/1</t>
    </r>
  </si>
  <si>
    <r>
      <rPr>
        <b/>
        <sz val="11"/>
        <color theme="1"/>
        <rFont val="Calibri"/>
        <family val="2"/>
        <charset val="238"/>
        <scheme val="minor"/>
      </rPr>
      <t xml:space="preserve">Flomastri za barvanje: </t>
    </r>
    <r>
      <rPr>
        <sz val="11"/>
        <color theme="1"/>
        <rFont val="Calibri"/>
        <family val="2"/>
        <charset val="238"/>
        <scheme val="minor"/>
      </rPr>
      <t xml:space="preserve">z </t>
    </r>
    <r>
      <rPr>
        <b/>
        <sz val="11"/>
        <color theme="1"/>
        <rFont val="Calibri"/>
        <family val="2"/>
        <charset val="238"/>
        <scheme val="minor"/>
      </rPr>
      <t xml:space="preserve">okroglo </t>
    </r>
    <r>
      <rPr>
        <sz val="11"/>
        <color theme="1"/>
        <rFont val="Calibri"/>
        <family val="2"/>
        <charset val="238"/>
        <scheme val="minor"/>
      </rPr>
      <t xml:space="preserve">konico debeline </t>
    </r>
    <r>
      <rPr>
        <b/>
        <sz val="11"/>
        <color theme="1"/>
        <rFont val="Calibri"/>
        <family val="2"/>
        <charset val="238"/>
        <scheme val="minor"/>
      </rPr>
      <t>1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nealkoholni</t>
    </r>
    <r>
      <rPr>
        <sz val="11"/>
        <color theme="1"/>
        <rFont val="Calibri"/>
        <family val="2"/>
        <charset val="238"/>
        <scheme val="minor"/>
      </rPr>
      <t xml:space="preserve">, v kompletu flomastrI </t>
    </r>
    <r>
      <rPr>
        <b/>
        <sz val="11"/>
        <color theme="1"/>
        <rFont val="Calibri"/>
        <family val="2"/>
        <charset val="238"/>
        <scheme val="minor"/>
      </rPr>
      <t>različnih barv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FLOMASTRI ZA BARVANJE 10/1</t>
    </r>
  </si>
  <si>
    <r>
      <rPr>
        <b/>
        <sz val="11"/>
        <color theme="1"/>
        <rFont val="Calibri"/>
        <family val="2"/>
        <charset val="238"/>
        <scheme val="minor"/>
      </rPr>
      <t xml:space="preserve">Flomastri: </t>
    </r>
    <r>
      <rPr>
        <sz val="11"/>
        <color theme="1"/>
        <rFont val="Calibri"/>
        <family val="2"/>
        <charset val="238"/>
        <scheme val="minor"/>
      </rPr>
      <t xml:space="preserve">s </t>
    </r>
    <r>
      <rPr>
        <b/>
        <sz val="11"/>
        <color theme="1"/>
        <rFont val="Calibri"/>
        <family val="2"/>
        <charset val="238"/>
        <scheme val="minor"/>
      </rPr>
      <t xml:space="preserve">kovinsko </t>
    </r>
    <r>
      <rPr>
        <sz val="11"/>
        <color theme="1"/>
        <rFont val="Calibri"/>
        <family val="2"/>
        <charset val="238"/>
        <scheme val="minor"/>
      </rPr>
      <t xml:space="preserve">konico debeline </t>
    </r>
    <r>
      <rPr>
        <b/>
        <sz val="11"/>
        <color theme="1"/>
        <rFont val="Calibri"/>
        <family val="2"/>
        <charset val="238"/>
        <scheme val="minor"/>
      </rPr>
      <t>0,4 mm</t>
    </r>
    <r>
      <rPr>
        <sz val="11"/>
        <color theme="1"/>
        <rFont val="Calibri"/>
        <family val="2"/>
        <charset val="238"/>
        <scheme val="minor"/>
      </rPr>
      <t xml:space="preserve">, v kompletu flomastri </t>
    </r>
    <r>
      <rPr>
        <b/>
        <sz val="11"/>
        <color theme="1"/>
        <rFont val="Calibri"/>
        <family val="2"/>
        <charset val="238"/>
        <scheme val="minor"/>
      </rPr>
      <t>različnih barv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FLOMASTRI ZA BARVANJE 6/1</t>
    </r>
  </si>
  <si>
    <t>PERMANENTNI FLOMASTER STAEDTLER LUMOCOLOR, POŠEVNA KONICA, 4 KOSI</t>
  </si>
  <si>
    <r>
      <rPr>
        <b/>
        <sz val="11"/>
        <color theme="1"/>
        <rFont val="Calibri"/>
        <family val="2"/>
        <charset val="238"/>
        <scheme val="minor"/>
      </rPr>
      <t xml:space="preserve">Permanentni flomaster: </t>
    </r>
    <r>
      <rPr>
        <sz val="11"/>
        <color theme="1"/>
        <rFont val="Calibri"/>
        <family val="2"/>
        <charset val="238"/>
        <scheme val="minor"/>
      </rPr>
      <t xml:space="preserve">v </t>
    </r>
    <r>
      <rPr>
        <b/>
        <sz val="11"/>
        <color theme="1"/>
        <rFont val="Calibri"/>
        <family val="2"/>
        <charset val="238"/>
        <scheme val="minor"/>
      </rPr>
      <t xml:space="preserve">4 </t>
    </r>
    <r>
      <rPr>
        <sz val="11"/>
        <color theme="1"/>
        <rFont val="Calibri"/>
        <family val="2"/>
        <charset val="238"/>
        <scheme val="minor"/>
      </rPr>
      <t xml:space="preserve">različnih barvah (črna, zelena, rdeča, modra), debelina konice </t>
    </r>
    <r>
      <rPr>
        <b/>
        <sz val="11"/>
        <color theme="1"/>
        <rFont val="Calibri"/>
        <family val="2"/>
        <charset val="238"/>
        <scheme val="minor"/>
      </rPr>
      <t xml:space="preserve">2 do 5 mm.
</t>
    </r>
    <r>
      <rPr>
        <b/>
        <sz val="11"/>
        <color rgb="FF008080"/>
        <rFont val="Calibri"/>
        <family val="2"/>
        <charset val="238"/>
        <scheme val="minor"/>
      </rPr>
      <t>EM = 1 KOM = PERMANENTNI FLOMASTRI 4/1</t>
    </r>
  </si>
  <si>
    <t>DEBEL PERMANENTNI FLOMASTER S PRIREZANO KONICO STAEDTLER</t>
  </si>
  <si>
    <r>
      <rPr>
        <b/>
        <sz val="11"/>
        <color theme="1"/>
        <rFont val="Calibri"/>
        <family val="2"/>
        <charset val="238"/>
        <scheme val="minor"/>
      </rPr>
      <t xml:space="preserve">Permanentni flomaster: prirezana </t>
    </r>
    <r>
      <rPr>
        <sz val="11"/>
        <color theme="1"/>
        <rFont val="Calibri"/>
        <family val="2"/>
        <charset val="238"/>
        <scheme val="minor"/>
      </rPr>
      <t xml:space="preserve">konica z debelino črte od </t>
    </r>
    <r>
      <rPr>
        <b/>
        <sz val="11"/>
        <color theme="1"/>
        <rFont val="Calibri"/>
        <family val="2"/>
        <charset val="238"/>
        <scheme val="minor"/>
      </rPr>
      <t xml:space="preserve">2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5 mm, črn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</si>
  <si>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z dvema konicama </t>
    </r>
    <r>
      <rPr>
        <sz val="11"/>
        <color theme="1"/>
        <rFont val="Calibri"/>
        <family val="2"/>
        <charset val="238"/>
        <scheme val="minor"/>
      </rPr>
      <t>različnih debelin (</t>
    </r>
    <r>
      <rPr>
        <b/>
        <sz val="11"/>
        <color theme="1"/>
        <rFont val="Calibri"/>
        <family val="2"/>
        <charset val="238"/>
        <scheme val="minor"/>
      </rPr>
      <t>0,6 in 1,5 mm</t>
    </r>
    <r>
      <rPr>
        <sz val="11"/>
        <color theme="1"/>
        <rFont val="Calibri"/>
        <family val="2"/>
        <charset val="238"/>
        <scheme val="minor"/>
      </rPr>
      <t xml:space="preserve">), </t>
    </r>
    <r>
      <rPr>
        <b/>
        <sz val="11"/>
        <color theme="1"/>
        <rFont val="Calibri"/>
        <family val="2"/>
        <charset val="238"/>
        <scheme val="minor"/>
      </rPr>
      <t>črn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</si>
  <si>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Permanentni flomaster:</t>
    </r>
    <r>
      <rPr>
        <sz val="11"/>
        <color theme="1"/>
        <rFont val="Calibri"/>
        <family val="2"/>
        <charset val="238"/>
        <scheme val="minor"/>
      </rPr>
      <t xml:space="preserve"> v </t>
    </r>
    <r>
      <rPr>
        <b/>
        <sz val="11"/>
        <color theme="1"/>
        <rFont val="Calibri"/>
        <family val="2"/>
        <charset val="238"/>
        <scheme val="minor"/>
      </rPr>
      <t xml:space="preserve">4 </t>
    </r>
    <r>
      <rPr>
        <sz val="11"/>
        <color theme="1"/>
        <rFont val="Calibri"/>
        <family val="2"/>
        <charset val="238"/>
        <scheme val="minor"/>
      </rPr>
      <t xml:space="preserve">različnih barvah (črna, zelena, rdeča, modra), </t>
    </r>
    <r>
      <rPr>
        <b/>
        <sz val="11"/>
        <color theme="1"/>
        <rFont val="Calibri"/>
        <family val="2"/>
        <charset val="238"/>
        <scheme val="minor"/>
      </rPr>
      <t>dve konici F = 0,6 mm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 xml:space="preserve">prirezana konica M od 1,5 do 4 mm.
</t>
    </r>
    <r>
      <rPr>
        <b/>
        <sz val="11"/>
        <color rgb="FF008080"/>
        <rFont val="Calibri"/>
        <family val="2"/>
        <charset val="238"/>
        <scheme val="minor"/>
      </rPr>
      <t>EM = 1 KOM = PERMANENTNI FLOMASTRI 4/1</t>
    </r>
  </si>
  <si>
    <r>
      <rPr>
        <b/>
        <sz val="11"/>
        <color theme="1"/>
        <rFont val="Calibri"/>
        <family val="2"/>
        <charset val="238"/>
        <scheme val="minor"/>
      </rPr>
      <t xml:space="preserve">Pisalo: z iglično </t>
    </r>
    <r>
      <rPr>
        <sz val="11"/>
        <color theme="1"/>
        <rFont val="Calibri"/>
        <family val="2"/>
        <charset val="238"/>
        <scheme val="minor"/>
      </rPr>
      <t xml:space="preserve">konico, </t>
    </r>
    <r>
      <rPr>
        <b/>
        <sz val="11"/>
        <color theme="1"/>
        <rFont val="Calibri"/>
        <family val="2"/>
        <charset val="238"/>
        <scheme val="minor"/>
      </rPr>
      <t>gumiranim</t>
    </r>
    <r>
      <rPr>
        <sz val="11"/>
        <color theme="1"/>
        <rFont val="Calibri"/>
        <family val="2"/>
        <charset val="238"/>
        <scheme val="minor"/>
      </rPr>
      <t xml:space="preserve"> držalom, premer kroglice </t>
    </r>
    <r>
      <rPr>
        <b/>
        <sz val="11"/>
        <color theme="1"/>
        <rFont val="Calibri"/>
        <family val="2"/>
        <charset val="238"/>
        <scheme val="minor"/>
      </rPr>
      <t>0,5 do 0,6  mm</t>
    </r>
    <r>
      <rPr>
        <sz val="11"/>
        <color theme="1"/>
        <rFont val="Calibri"/>
        <family val="2"/>
        <charset val="238"/>
        <scheme val="minor"/>
      </rPr>
      <t xml:space="preserve">, s </t>
    </r>
    <r>
      <rPr>
        <b/>
        <sz val="11"/>
        <color theme="1"/>
        <rFont val="Calibri"/>
        <family val="2"/>
        <charset val="238"/>
        <scheme val="minor"/>
      </rPr>
      <t>pritisnim mehanizmom</t>
    </r>
    <r>
      <rPr>
        <sz val="11"/>
        <color theme="1"/>
        <rFont val="Calibri"/>
        <family val="2"/>
        <charset val="238"/>
        <scheme val="minor"/>
      </rPr>
      <t>, v</t>
    </r>
    <r>
      <rPr>
        <b/>
        <sz val="11"/>
        <color theme="1"/>
        <rFont val="Calibri"/>
        <family val="2"/>
        <charset val="238"/>
        <scheme val="minor"/>
      </rPr>
      <t xml:space="preserve"> črni, rdeči, modri </t>
    </r>
    <r>
      <rPr>
        <sz val="11"/>
        <color theme="1"/>
        <rFont val="Calibri"/>
        <family val="2"/>
        <charset val="238"/>
        <scheme val="minor"/>
      </rPr>
      <t xml:space="preserve">in </t>
    </r>
    <r>
      <rPr>
        <b/>
        <sz val="11"/>
        <color theme="1"/>
        <rFont val="Calibri"/>
        <family val="2"/>
        <charset val="238"/>
        <scheme val="minor"/>
      </rPr>
      <t xml:space="preserve">zeleni </t>
    </r>
    <r>
      <rPr>
        <sz val="11"/>
        <color theme="1"/>
        <rFont val="Calibri"/>
        <family val="2"/>
        <charset val="238"/>
        <scheme val="minor"/>
      </rPr>
      <t>barvi.</t>
    </r>
    <r>
      <rPr>
        <sz val="11"/>
        <color rgb="FF9C0006"/>
        <rFont val="Calibri"/>
        <family val="2"/>
        <charset val="238"/>
        <scheme val="minor"/>
      </rPr>
      <t xml:space="preserve">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</si>
  <si>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Vložek za pisala:</t>
    </r>
    <r>
      <rPr>
        <sz val="11"/>
        <color theme="1"/>
        <rFont val="Calibri"/>
        <family val="2"/>
        <charset val="238"/>
        <scheme val="minor"/>
      </rPr>
      <t xml:space="preserve"> kompatibilen s ponujenimi pisali, v </t>
    </r>
    <r>
      <rPr>
        <b/>
        <sz val="11"/>
        <color theme="1"/>
        <rFont val="Calibri"/>
        <family val="2"/>
        <charset val="238"/>
        <scheme val="minor"/>
      </rPr>
      <t>črni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zeleni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modri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 xml:space="preserve">rdeči </t>
    </r>
    <r>
      <rPr>
        <sz val="11"/>
        <color theme="1"/>
        <rFont val="Calibri"/>
        <family val="2"/>
        <charset val="238"/>
        <scheme val="minor"/>
      </rPr>
      <t xml:space="preserve">barvi, </t>
    </r>
    <r>
      <rPr>
        <b/>
        <sz val="11"/>
        <color theme="1"/>
        <rFont val="Calibri"/>
        <family val="2"/>
        <charset val="238"/>
        <scheme val="minor"/>
      </rPr>
      <t>F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VLOŽKI ZA PISALO 12/1</t>
    </r>
  </si>
  <si>
    <r>
      <rPr>
        <b/>
        <sz val="11"/>
        <color theme="1"/>
        <rFont val="Calibri"/>
        <family val="2"/>
        <charset val="238"/>
        <scheme val="minor"/>
      </rPr>
      <t>Pisalo:</t>
    </r>
    <r>
      <rPr>
        <sz val="11"/>
        <color theme="1"/>
        <rFont val="Calibri"/>
        <family val="2"/>
        <charset val="238"/>
        <scheme val="minor"/>
      </rPr>
      <t xml:space="preserve"> z </t>
    </r>
    <r>
      <rPr>
        <b/>
        <sz val="11"/>
        <color theme="1"/>
        <rFont val="Calibri"/>
        <family val="2"/>
        <charset val="238"/>
        <scheme val="minor"/>
      </rPr>
      <t>gelom</t>
    </r>
    <r>
      <rPr>
        <sz val="11"/>
        <color theme="1"/>
        <rFont val="Calibri"/>
        <family val="2"/>
        <charset val="238"/>
        <scheme val="minor"/>
      </rPr>
      <t xml:space="preserve"> v </t>
    </r>
    <r>
      <rPr>
        <b/>
        <sz val="11"/>
        <color theme="1"/>
        <rFont val="Calibri"/>
        <family val="2"/>
        <charset val="238"/>
        <scheme val="minor"/>
      </rPr>
      <t>črni, zeleni, modri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 xml:space="preserve">rdeči </t>
    </r>
    <r>
      <rPr>
        <sz val="11"/>
        <color theme="1"/>
        <rFont val="Calibri"/>
        <family val="2"/>
        <charset val="238"/>
        <scheme val="minor"/>
      </rPr>
      <t xml:space="preserve">barvi, </t>
    </r>
    <r>
      <rPr>
        <b/>
        <sz val="11"/>
        <color theme="1"/>
        <rFont val="Calibri"/>
        <family val="2"/>
        <charset val="238"/>
        <scheme val="minor"/>
      </rPr>
      <t>gumiranim</t>
    </r>
    <r>
      <rPr>
        <sz val="11"/>
        <color theme="1"/>
        <rFont val="Calibri"/>
        <family val="2"/>
        <charset val="238"/>
        <scheme val="minor"/>
      </rPr>
      <t xml:space="preserve"> držalom, </t>
    </r>
    <r>
      <rPr>
        <b/>
        <sz val="11"/>
        <color theme="1"/>
        <rFont val="Calibri"/>
        <family val="2"/>
        <charset val="238"/>
        <scheme val="minor"/>
      </rPr>
      <t>pritisnim</t>
    </r>
    <r>
      <rPr>
        <sz val="11"/>
        <color theme="1"/>
        <rFont val="Calibri"/>
        <family val="2"/>
        <charset val="238"/>
        <scheme val="minor"/>
      </rPr>
      <t xml:space="preserve"> mehanizmom, debelina konice </t>
    </r>
    <r>
      <rPr>
        <b/>
        <sz val="11"/>
        <color theme="1"/>
        <rFont val="Calibri"/>
        <family val="2"/>
        <charset val="238"/>
        <scheme val="minor"/>
      </rPr>
      <t xml:space="preserve">0,3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 xml:space="preserve">0,5 mm.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</si>
  <si>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Vložek za pisala: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kompatibilen</t>
    </r>
    <r>
      <rPr>
        <sz val="11"/>
        <color theme="1"/>
        <rFont val="Calibri"/>
        <family val="2"/>
        <charset val="238"/>
        <scheme val="minor"/>
      </rPr>
      <t xml:space="preserve"> s ponujenimi pisali, v </t>
    </r>
    <r>
      <rPr>
        <b/>
        <sz val="11"/>
        <color theme="1"/>
        <rFont val="Calibri"/>
        <family val="2"/>
        <charset val="238"/>
        <scheme val="minor"/>
      </rPr>
      <t xml:space="preserve">črni, zeleni, modri </t>
    </r>
    <r>
      <rPr>
        <sz val="11"/>
        <color theme="1"/>
        <rFont val="Calibri"/>
        <family val="2"/>
        <charset val="238"/>
        <scheme val="minor"/>
      </rPr>
      <t xml:space="preserve">in </t>
    </r>
    <r>
      <rPr>
        <b/>
        <sz val="11"/>
        <color theme="1"/>
        <rFont val="Calibri"/>
        <family val="2"/>
        <charset val="238"/>
        <scheme val="minor"/>
      </rPr>
      <t xml:space="preserve">rdeči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</si>
  <si>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Pisalo: z iglično </t>
    </r>
    <r>
      <rPr>
        <sz val="11"/>
        <color theme="1"/>
        <rFont val="Calibri"/>
        <family val="2"/>
        <charset val="238"/>
        <scheme val="minor"/>
      </rPr>
      <t xml:space="preserve">konico, </t>
    </r>
    <r>
      <rPr>
        <b/>
        <sz val="11"/>
        <color theme="1"/>
        <rFont val="Calibri"/>
        <family val="2"/>
        <charset val="238"/>
        <scheme val="minor"/>
      </rPr>
      <t>gumiranim</t>
    </r>
    <r>
      <rPr>
        <sz val="11"/>
        <color theme="1"/>
        <rFont val="Calibri"/>
        <family val="2"/>
        <charset val="238"/>
        <scheme val="minor"/>
      </rPr>
      <t xml:space="preserve"> držalom, premer kroglice </t>
    </r>
    <r>
      <rPr>
        <b/>
        <sz val="11"/>
        <color theme="1"/>
        <rFont val="Calibri"/>
        <family val="2"/>
        <charset val="238"/>
        <scheme val="minor"/>
      </rPr>
      <t>0,5 do 0,6  mm</t>
    </r>
    <r>
      <rPr>
        <sz val="11"/>
        <color theme="1"/>
        <rFont val="Calibri"/>
        <family val="2"/>
        <charset val="238"/>
        <scheme val="minor"/>
      </rPr>
      <t xml:space="preserve">, s </t>
    </r>
    <r>
      <rPr>
        <b/>
        <sz val="11"/>
        <color theme="1"/>
        <rFont val="Calibri"/>
        <family val="2"/>
        <charset val="238"/>
        <scheme val="minor"/>
      </rPr>
      <t>pokrovčkom</t>
    </r>
    <r>
      <rPr>
        <sz val="11"/>
        <color theme="1"/>
        <rFont val="Calibri"/>
        <family val="2"/>
        <charset val="238"/>
        <scheme val="minor"/>
      </rPr>
      <t>, v</t>
    </r>
    <r>
      <rPr>
        <b/>
        <sz val="11"/>
        <color theme="1"/>
        <rFont val="Calibri"/>
        <family val="2"/>
        <charset val="238"/>
        <scheme val="minor"/>
      </rPr>
      <t xml:space="preserve"> črni, rdeči, modri </t>
    </r>
    <r>
      <rPr>
        <sz val="11"/>
        <color theme="1"/>
        <rFont val="Calibri"/>
        <family val="2"/>
        <charset val="238"/>
        <scheme val="minor"/>
      </rPr>
      <t xml:space="preserve">in </t>
    </r>
    <r>
      <rPr>
        <b/>
        <sz val="11"/>
        <color theme="1"/>
        <rFont val="Calibri"/>
        <family val="2"/>
        <charset val="238"/>
        <scheme val="minor"/>
      </rPr>
      <t xml:space="preserve">zeleni </t>
    </r>
    <r>
      <rPr>
        <sz val="11"/>
        <color theme="1"/>
        <rFont val="Calibri"/>
        <family val="2"/>
        <charset val="238"/>
        <scheme val="minor"/>
      </rPr>
      <t>barvi.</t>
    </r>
    <r>
      <rPr>
        <sz val="11"/>
        <color rgb="FF9C0006"/>
        <rFont val="Calibri"/>
        <family val="2"/>
        <charset val="238"/>
        <scheme val="minor"/>
      </rPr>
      <t xml:space="preserve">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</si>
  <si>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Gel roler: z iglično</t>
    </r>
    <r>
      <rPr>
        <sz val="11"/>
        <color theme="1"/>
        <rFont val="Calibri"/>
        <family val="2"/>
        <charset val="238"/>
        <scheme val="minor"/>
      </rPr>
      <t xml:space="preserve"> konico debeline </t>
    </r>
    <r>
      <rPr>
        <b/>
        <sz val="11"/>
        <color theme="1"/>
        <rFont val="Calibri"/>
        <family val="2"/>
        <charset val="238"/>
        <scheme val="minor"/>
      </rPr>
      <t>0,4 mm in širino sledi 0,2 mm</t>
    </r>
    <r>
      <rPr>
        <sz val="11"/>
        <color theme="1"/>
        <rFont val="Calibri"/>
        <family val="2"/>
        <charset val="238"/>
        <scheme val="minor"/>
      </rPr>
      <t xml:space="preserve"> v </t>
    </r>
    <r>
      <rPr>
        <b/>
        <sz val="11"/>
        <color theme="1"/>
        <rFont val="Calibri"/>
        <family val="2"/>
        <charset val="238"/>
        <scheme val="minor"/>
      </rPr>
      <t>črni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 xml:space="preserve">rdeči </t>
    </r>
    <r>
      <rPr>
        <sz val="11"/>
        <color theme="1"/>
        <rFont val="Calibri"/>
        <family val="2"/>
        <charset val="238"/>
        <scheme val="minor"/>
      </rPr>
      <t xml:space="preserve">barvi.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</si>
  <si>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Pisalo: </t>
    </r>
    <r>
      <rPr>
        <sz val="11"/>
        <color theme="1"/>
        <rFont val="Calibri"/>
        <family val="2"/>
        <charset val="238"/>
        <scheme val="minor"/>
      </rPr>
      <t xml:space="preserve">izdelano iz </t>
    </r>
    <r>
      <rPr>
        <b/>
        <sz val="11"/>
        <color theme="1"/>
        <rFont val="Calibri"/>
        <family val="2"/>
        <charset val="238"/>
        <scheme val="minor"/>
      </rPr>
      <t>bambusa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modro </t>
    </r>
    <r>
      <rPr>
        <sz val="11"/>
        <color theme="1"/>
        <rFont val="Calibri"/>
        <family val="2"/>
        <charset val="238"/>
        <scheme val="minor"/>
      </rPr>
      <t xml:space="preserve">polnilo.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</si>
  <si>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Bombice za nalivno pero: kompatibilne</t>
    </r>
    <r>
      <rPr>
        <sz val="11"/>
        <color theme="1"/>
        <rFont val="Calibri"/>
        <family val="2"/>
        <charset val="238"/>
        <scheme val="minor"/>
      </rPr>
      <t xml:space="preserve"> z nalivnim peresom, </t>
    </r>
    <r>
      <rPr>
        <b/>
        <sz val="11"/>
        <color theme="1"/>
        <rFont val="Calibri"/>
        <family val="2"/>
        <charset val="238"/>
        <scheme val="minor"/>
      </rPr>
      <t xml:space="preserve">neizbrisljivo črnilo temno modre barve.
</t>
    </r>
    <r>
      <rPr>
        <b/>
        <sz val="11"/>
        <color rgb="FF008080"/>
        <rFont val="Calibri"/>
        <family val="2"/>
        <charset val="238"/>
        <scheme val="minor"/>
      </rPr>
      <t>EM = 1 KOM = BOMBICE ZA NALIVNO PERO 5/1</t>
    </r>
  </si>
  <si>
    <r>
      <rPr>
        <b/>
        <sz val="11"/>
        <color theme="1"/>
        <rFont val="Calibri"/>
        <family val="2"/>
        <charset val="238"/>
        <scheme val="minor"/>
      </rPr>
      <t xml:space="preserve">Mine za tehnični svinčnik: </t>
    </r>
    <r>
      <rPr>
        <sz val="11"/>
        <color theme="1"/>
        <rFont val="Calibri"/>
        <family val="2"/>
        <charset val="238"/>
        <scheme val="minor"/>
      </rPr>
      <t xml:space="preserve">debelina mine </t>
    </r>
    <r>
      <rPr>
        <b/>
        <sz val="11"/>
        <color theme="1"/>
        <rFont val="Calibri"/>
        <family val="2"/>
        <charset val="238"/>
        <scheme val="minor"/>
      </rPr>
      <t xml:space="preserve">0,5 mm, </t>
    </r>
    <r>
      <rPr>
        <sz val="11"/>
        <color theme="1"/>
        <rFont val="Calibri"/>
        <family val="2"/>
        <charset val="238"/>
        <scheme val="minor"/>
      </rPr>
      <t>stopnja trdote</t>
    </r>
    <r>
      <rPr>
        <b/>
        <sz val="11"/>
        <color theme="1"/>
        <rFont val="Calibri"/>
        <family val="2"/>
        <charset val="238"/>
        <scheme val="minor"/>
      </rPr>
      <t xml:space="preserve"> HB.
</t>
    </r>
    <r>
      <rPr>
        <b/>
        <sz val="11"/>
        <color rgb="FF008080"/>
        <rFont val="Calibri"/>
        <family val="2"/>
        <charset val="238"/>
        <scheme val="minor"/>
      </rPr>
      <t>EM = 1 KOM = 1 ŠKATLICA MIN ZA TEHNIČNI SVINČNIK 12/1</t>
    </r>
  </si>
  <si>
    <r>
      <t xml:space="preserve">Sponke: </t>
    </r>
    <r>
      <rPr>
        <sz val="11"/>
        <color theme="1"/>
        <rFont val="Calibri"/>
        <family val="2"/>
        <charset val="238"/>
        <scheme val="minor"/>
      </rPr>
      <t>za spenjač</t>
    </r>
    <r>
      <rPr>
        <b/>
        <sz val="11"/>
        <color theme="1"/>
        <rFont val="Calibri"/>
        <family val="2"/>
        <charset val="238"/>
        <scheme val="minor"/>
      </rPr>
      <t xml:space="preserve"> 24/6. </t>
    </r>
    <r>
      <rPr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SPONKE 1000/1</t>
    </r>
  </si>
  <si>
    <r>
      <t xml:space="preserve">Sponke: </t>
    </r>
    <r>
      <rPr>
        <sz val="11"/>
        <color theme="1"/>
        <rFont val="Calibri"/>
        <family val="2"/>
        <charset val="238"/>
        <scheme val="minor"/>
      </rPr>
      <t>za spenjač</t>
    </r>
    <r>
      <rPr>
        <b/>
        <sz val="11"/>
        <color theme="1"/>
        <rFont val="Calibri"/>
        <family val="2"/>
        <charset val="238"/>
        <scheme val="minor"/>
      </rPr>
      <t xml:space="preserve"> 24/8.
</t>
    </r>
    <r>
      <rPr>
        <b/>
        <sz val="11"/>
        <color rgb="FF008080"/>
        <rFont val="Calibri"/>
        <family val="2"/>
        <charset val="238"/>
        <scheme val="minor"/>
      </rPr>
      <t>EM = 1 KOM = SPONKE 1000/1</t>
    </r>
  </si>
  <si>
    <r>
      <t xml:space="preserve">Sponke: </t>
    </r>
    <r>
      <rPr>
        <sz val="11"/>
        <color theme="1"/>
        <rFont val="Calibri"/>
        <family val="2"/>
        <charset val="238"/>
        <scheme val="minor"/>
      </rPr>
      <t xml:space="preserve">za spenjač </t>
    </r>
    <r>
      <rPr>
        <b/>
        <sz val="11"/>
        <color theme="1"/>
        <rFont val="Calibri"/>
        <family val="2"/>
        <charset val="238"/>
        <scheme val="minor"/>
      </rPr>
      <t xml:space="preserve">21/4. 
</t>
    </r>
    <r>
      <rPr>
        <b/>
        <sz val="11"/>
        <color rgb="FF008080"/>
        <rFont val="Calibri"/>
        <family val="2"/>
        <charset val="238"/>
        <scheme val="minor"/>
      </rPr>
      <t>EM = 1 KOM = SPONKE 2000/1</t>
    </r>
  </si>
  <si>
    <r>
      <t>Vložki za lepilno pištolo: kompatibilni</t>
    </r>
    <r>
      <rPr>
        <sz val="11"/>
        <color theme="1"/>
        <rFont val="Calibri"/>
        <family val="2"/>
        <charset val="238"/>
        <scheme val="minor"/>
      </rPr>
      <t xml:space="preserve"> z lepilno pištolo.
</t>
    </r>
    <r>
      <rPr>
        <b/>
        <sz val="11"/>
        <color rgb="FF008080"/>
        <rFont val="Calibri"/>
        <family val="2"/>
        <charset val="238"/>
        <scheme val="minor"/>
      </rPr>
      <t>EM = 1 KOM = VLOŽKI ZA LEPILNO PIŠTOLO 10/1</t>
    </r>
  </si>
  <si>
    <r>
      <rPr>
        <b/>
        <sz val="11"/>
        <color theme="1"/>
        <rFont val="Calibri"/>
        <family val="2"/>
        <charset val="238"/>
        <scheme val="minor"/>
      </rPr>
      <t xml:space="preserve">Flomaster za pisanje po beli tabli: </t>
    </r>
    <r>
      <rPr>
        <sz val="11"/>
        <color theme="1"/>
        <rFont val="Calibri"/>
        <family val="2"/>
        <charset val="238"/>
        <scheme val="minor"/>
      </rPr>
      <t xml:space="preserve">konica </t>
    </r>
    <r>
      <rPr>
        <b/>
        <sz val="11"/>
        <color theme="1"/>
        <rFont val="Calibri"/>
        <family val="2"/>
        <charset val="238"/>
        <scheme val="minor"/>
      </rPr>
      <t>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flomastri različnih barv.
</t>
    </r>
    <r>
      <rPr>
        <b/>
        <sz val="11"/>
        <color rgb="FF008080"/>
        <rFont val="Calibri"/>
        <family val="2"/>
        <charset val="238"/>
        <scheme val="minor"/>
      </rPr>
      <t>EM = 1 KOM = FLOMASTRI različnih barv za pisanje po beli tabli 4/1</t>
    </r>
  </si>
  <si>
    <r>
      <t xml:space="preserve">Polnila za pisala za belo tablo piši briši: </t>
    </r>
    <r>
      <rPr>
        <sz val="11"/>
        <color theme="1"/>
        <rFont val="Calibri"/>
        <family val="2"/>
        <charset val="238"/>
        <scheme val="minor"/>
      </rPr>
      <t xml:space="preserve">kompatibilni s ponujenimi pisali za belo tablo.
</t>
    </r>
    <r>
      <rPr>
        <b/>
        <sz val="11"/>
        <color rgb="FF008080"/>
        <rFont val="Calibri"/>
        <family val="2"/>
        <charset val="238"/>
        <scheme val="minor"/>
      </rPr>
      <t>EM = 1 KOM = POLNILA za pisala za belo tablo 12/1</t>
    </r>
  </si>
  <si>
    <r>
      <rPr>
        <b/>
        <sz val="11"/>
        <color theme="1"/>
        <rFont val="Calibri"/>
        <family val="2"/>
        <charset val="238"/>
        <scheme val="minor"/>
      </rPr>
      <t xml:space="preserve">Pisala za belo tablo: </t>
    </r>
    <r>
      <rPr>
        <sz val="11"/>
        <color theme="1"/>
        <rFont val="Calibri"/>
        <family val="2"/>
        <charset val="238"/>
        <scheme val="minor"/>
      </rPr>
      <t xml:space="preserve">debelina konice </t>
    </r>
    <r>
      <rPr>
        <b/>
        <sz val="11"/>
        <color theme="1"/>
        <rFont val="Calibri"/>
        <family val="2"/>
        <charset val="238"/>
        <scheme val="minor"/>
      </rPr>
      <t>1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2 mm</t>
    </r>
    <r>
      <rPr>
        <sz val="11"/>
        <color theme="1"/>
        <rFont val="Calibri"/>
        <family val="2"/>
        <charset val="238"/>
        <scheme val="minor"/>
      </rPr>
      <t xml:space="preserve">, v </t>
    </r>
    <r>
      <rPr>
        <b/>
        <sz val="11"/>
        <color theme="1"/>
        <rFont val="Calibri"/>
        <family val="2"/>
        <charset val="238"/>
        <scheme val="minor"/>
      </rPr>
      <t xml:space="preserve">različnih barv.
</t>
    </r>
    <r>
      <rPr>
        <b/>
        <sz val="11"/>
        <color rgb="FF008080"/>
        <rFont val="Calibri"/>
        <family val="2"/>
        <charset val="238"/>
        <scheme val="minor"/>
      </rPr>
      <t>EM = 1 KOM = PISALA različnih barv za belo tablo 4/1</t>
    </r>
  </si>
  <si>
    <r>
      <t xml:space="preserve">Bordmarker z okroglo konico: </t>
    </r>
    <r>
      <rPr>
        <sz val="11"/>
        <color theme="1"/>
        <rFont val="Calibri"/>
        <family val="2"/>
        <charset val="238"/>
        <scheme val="minor"/>
      </rPr>
      <t xml:space="preserve">marker s tekočim črnilom za pisanje po belih tablah z zamenljivim polnilom, dimenzija konice </t>
    </r>
    <r>
      <rPr>
        <b/>
        <sz val="11"/>
        <color theme="1"/>
        <rFont val="Calibri"/>
        <family val="2"/>
        <charset val="238"/>
        <scheme val="minor"/>
      </rPr>
      <t xml:space="preserve">5 do 5,50 mm, različne barve.
</t>
    </r>
    <r>
      <rPr>
        <b/>
        <sz val="11"/>
        <color rgb="FF008080"/>
        <rFont val="Calibri"/>
        <family val="2"/>
        <charset val="238"/>
        <scheme val="minor"/>
      </rPr>
      <t>EM = 1 KOM = BOARDERMARKERJI 5/1</t>
    </r>
  </si>
  <si>
    <r>
      <t xml:space="preserve">Magnetni okvirji za vstavljanje obvestil: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 xml:space="preserve">A4 </t>
    </r>
    <r>
      <rPr>
        <sz val="11"/>
        <color theme="1"/>
        <rFont val="Calibri"/>
        <family val="2"/>
        <charset val="238"/>
        <scheme val="minor"/>
      </rPr>
      <t xml:space="preserve">(210 x 297 mm), iz trpežne </t>
    </r>
    <r>
      <rPr>
        <b/>
        <sz val="11"/>
        <color theme="1"/>
        <rFont val="Calibri"/>
        <family val="2"/>
        <charset val="238"/>
        <scheme val="minor"/>
      </rPr>
      <t>PVC folije</t>
    </r>
    <r>
      <rPr>
        <sz val="11"/>
        <color theme="1"/>
        <rFont val="Calibri"/>
        <family val="2"/>
        <charset val="238"/>
        <scheme val="minor"/>
      </rPr>
      <t xml:space="preserve"> z </t>
    </r>
    <r>
      <rPr>
        <b/>
        <sz val="11"/>
        <color theme="1"/>
        <rFont val="Calibri"/>
        <family val="2"/>
        <charset val="238"/>
        <scheme val="minor"/>
      </rPr>
      <t xml:space="preserve">magnetno površino na zadnji strani.
</t>
    </r>
    <r>
      <rPr>
        <b/>
        <sz val="11"/>
        <color rgb="FF008080"/>
        <rFont val="Calibri"/>
        <family val="2"/>
        <charset val="238"/>
        <scheme val="minor"/>
      </rPr>
      <t>EM = 1 KOM = 1 ZAVITEK S 5 MAGNETNIMI OKVIRJI (5/1)</t>
    </r>
  </si>
  <si>
    <r>
      <rPr>
        <b/>
        <sz val="11"/>
        <color theme="1"/>
        <rFont val="Calibri"/>
        <family val="2"/>
        <charset val="238"/>
        <scheme val="minor"/>
      </rPr>
      <t>Špirala PVC:</t>
    </r>
    <r>
      <rPr>
        <sz val="11"/>
        <color theme="1"/>
        <rFont val="Calibri"/>
        <family val="2"/>
        <charset val="238"/>
        <scheme val="minor"/>
      </rPr>
      <t xml:space="preserve"> 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6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do 25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100/1 </t>
    </r>
  </si>
  <si>
    <r>
      <rPr>
        <b/>
        <sz val="11"/>
        <color theme="1"/>
        <rFont val="Calibri"/>
        <family val="2"/>
        <charset val="238"/>
        <scheme val="minor"/>
      </rPr>
      <t>Špirala PVC:</t>
    </r>
    <r>
      <rPr>
        <sz val="11"/>
        <color theme="1"/>
        <rFont val="Calibri"/>
        <family val="2"/>
        <charset val="238"/>
        <scheme val="minor"/>
      </rPr>
      <t xml:space="preserve"> 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 xml:space="preserve">8 mm </t>
    </r>
    <r>
      <rPr>
        <sz val="11"/>
        <color theme="1"/>
        <rFont val="Calibri"/>
        <family val="2"/>
        <charset val="238"/>
        <scheme val="minor"/>
      </rPr>
      <t xml:space="preserve">(za vezavo </t>
    </r>
    <r>
      <rPr>
        <b/>
        <sz val="11"/>
        <color theme="1"/>
        <rFont val="Calibri"/>
        <family val="2"/>
        <charset val="238"/>
        <scheme val="minor"/>
      </rPr>
      <t>do 45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>EM = 1 KOM = ŠPIRALA 100/1</t>
    </r>
  </si>
  <si>
    <r>
      <rPr>
        <b/>
        <sz val="11"/>
        <color theme="1"/>
        <rFont val="Calibri"/>
        <family val="2"/>
        <charset val="238"/>
        <scheme val="minor"/>
      </rPr>
      <t>Špirala PVC:</t>
    </r>
    <r>
      <rPr>
        <sz val="11"/>
        <color theme="1"/>
        <rFont val="Calibri"/>
        <family val="2"/>
        <charset val="238"/>
        <scheme val="minor"/>
      </rPr>
      <t xml:space="preserve"> 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10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65 do 70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100/1 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</si>
  <si>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 xml:space="preserve">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12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80 do 100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>EM = 1 KOM = ŠPIRALA 100/1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</si>
  <si>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 xml:space="preserve">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14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100 do 125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100/1 </t>
    </r>
  </si>
  <si>
    <r>
      <rPr>
        <b/>
        <sz val="11"/>
        <color theme="1"/>
        <rFont val="Calibri"/>
        <family val="2"/>
        <charset val="238"/>
        <scheme val="minor"/>
      </rPr>
      <t>Špirala PVC:</t>
    </r>
    <r>
      <rPr>
        <sz val="11"/>
        <color theme="1"/>
        <rFont val="Calibri"/>
        <family val="2"/>
        <charset val="238"/>
        <scheme val="minor"/>
      </rPr>
      <t xml:space="preserve"> 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16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120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do 140 listov)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100/1 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</si>
  <si>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 xml:space="preserve">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>19 mm</t>
    </r>
    <r>
      <rPr>
        <sz val="11"/>
        <color theme="1"/>
        <rFont val="Calibri"/>
        <family val="2"/>
        <charset val="238"/>
        <scheme val="minor"/>
      </rPr>
      <t xml:space="preserve"> (za vezavo do </t>
    </r>
    <r>
      <rPr>
        <b/>
        <sz val="11"/>
        <color theme="1"/>
        <rFont val="Calibri"/>
        <family val="2"/>
        <charset val="238"/>
        <scheme val="minor"/>
      </rPr>
      <t>165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>EM = 1 KOM = ŠPIRALA 100/1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</si>
  <si>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>kompatibilna s ponujenim aparatom za špiralno vezavo, velikost</t>
    </r>
    <r>
      <rPr>
        <b/>
        <sz val="11"/>
        <color theme="1"/>
        <rFont val="Calibri"/>
        <family val="2"/>
        <charset val="238"/>
        <scheme val="minor"/>
      </rPr>
      <t xml:space="preserve"> 22 mm</t>
    </r>
    <r>
      <rPr>
        <sz val="11"/>
        <color theme="1"/>
        <rFont val="Calibri"/>
        <family val="2"/>
        <charset val="238"/>
        <scheme val="minor"/>
      </rPr>
      <t xml:space="preserve"> (za vezavo </t>
    </r>
    <r>
      <rPr>
        <b/>
        <sz val="11"/>
        <color theme="1"/>
        <rFont val="Calibri"/>
        <family val="2"/>
        <charset val="238"/>
        <scheme val="minor"/>
      </rPr>
      <t>180 do 195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50/1 </t>
    </r>
  </si>
  <si>
    <r>
      <rPr>
        <b/>
        <sz val="11"/>
        <color theme="1"/>
        <rFont val="Calibri"/>
        <family val="2"/>
        <charset val="238"/>
        <scheme val="minor"/>
      </rPr>
      <t xml:space="preserve">Špirala PVC: </t>
    </r>
    <r>
      <rPr>
        <sz val="11"/>
        <color theme="1"/>
        <rFont val="Calibri"/>
        <family val="2"/>
        <charset val="238"/>
        <scheme val="minor"/>
      </rPr>
      <t xml:space="preserve">kompatibilna s ponujenim aparatom za špiralno vezavo, velikost </t>
    </r>
    <r>
      <rPr>
        <b/>
        <sz val="11"/>
        <color theme="1"/>
        <rFont val="Calibri"/>
        <family val="2"/>
        <charset val="238"/>
        <scheme val="minor"/>
      </rPr>
      <t xml:space="preserve">28 mm </t>
    </r>
    <r>
      <rPr>
        <sz val="11"/>
        <color theme="1"/>
        <rFont val="Calibri"/>
        <family val="2"/>
        <charset val="238"/>
        <scheme val="minor"/>
      </rPr>
      <t xml:space="preserve">(za vezavo do </t>
    </r>
    <r>
      <rPr>
        <b/>
        <sz val="11"/>
        <color theme="1"/>
        <rFont val="Calibri"/>
        <family val="2"/>
        <charset val="238"/>
        <scheme val="minor"/>
      </rPr>
      <t>240 listov</t>
    </r>
    <r>
      <rPr>
        <sz val="11"/>
        <color theme="1"/>
        <rFont val="Calibri"/>
        <family val="2"/>
        <charset val="238"/>
        <scheme val="minor"/>
      </rPr>
      <t xml:space="preserve">).
</t>
    </r>
    <r>
      <rPr>
        <b/>
        <sz val="11"/>
        <color rgb="FF008080"/>
        <rFont val="Calibri"/>
        <family val="2"/>
        <charset val="238"/>
        <scheme val="minor"/>
      </rPr>
      <t xml:space="preserve">EM = 1 KOM = ŠPIRALA 50/1 </t>
    </r>
  </si>
  <si>
    <r>
      <rPr>
        <b/>
        <sz val="11"/>
        <color theme="1"/>
        <rFont val="Calibri"/>
        <family val="2"/>
        <charset val="238"/>
        <scheme val="minor"/>
      </rPr>
      <t xml:space="preserve">Reliefni karton za špiralno vezavo: </t>
    </r>
    <r>
      <rPr>
        <sz val="11"/>
        <color theme="1"/>
        <rFont val="Calibri"/>
        <family val="2"/>
        <charset val="238"/>
        <scheme val="minor"/>
      </rPr>
      <t xml:space="preserve">platnice formata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gramature </t>
    </r>
    <r>
      <rPr>
        <b/>
        <sz val="11"/>
        <color theme="1"/>
        <rFont val="Calibri"/>
        <family val="2"/>
        <charset val="238"/>
        <scheme val="minor"/>
      </rPr>
      <t>230 do 250 g,</t>
    </r>
    <r>
      <rPr>
        <sz val="11"/>
        <color theme="1"/>
        <rFont val="Calibri"/>
        <family val="2"/>
        <charset val="238"/>
        <scheme val="minor"/>
      </rPr>
      <t xml:space="preserve"> možnost različnih barv.
</t>
    </r>
    <r>
      <rPr>
        <b/>
        <sz val="11"/>
        <color rgb="FF008080"/>
        <rFont val="Calibri"/>
        <family val="2"/>
        <charset val="238"/>
        <scheme val="minor"/>
      </rPr>
      <t xml:space="preserve">EM = 1 KOM = 1 ZAVITEK RELIEFNEGA KARTONA 100/1 </t>
    </r>
  </si>
  <si>
    <r>
      <rPr>
        <b/>
        <sz val="11"/>
        <color theme="1"/>
        <rFont val="Calibri"/>
        <family val="2"/>
        <charset val="238"/>
        <scheme val="minor"/>
      </rPr>
      <t>Barvni tuš</t>
    </r>
    <r>
      <rPr>
        <sz val="11"/>
        <color theme="1"/>
        <rFont val="Calibri"/>
        <family val="2"/>
        <charset val="238"/>
        <scheme val="minor"/>
      </rPr>
      <t xml:space="preserve"> za risanje in pisanje:  </t>
    </r>
    <r>
      <rPr>
        <b/>
        <sz val="11"/>
        <color theme="1"/>
        <rFont val="Calibri"/>
        <family val="2"/>
        <charset val="238"/>
        <scheme val="minor"/>
      </rPr>
      <t xml:space="preserve">6 do 8 </t>
    </r>
    <r>
      <rPr>
        <sz val="11"/>
        <color theme="1"/>
        <rFont val="Calibri"/>
        <family val="2"/>
        <charset val="238"/>
        <scheme val="minor"/>
      </rPr>
      <t xml:space="preserve">enot v enkratni kartonski embalaži po </t>
    </r>
    <r>
      <rPr>
        <b/>
        <sz val="11"/>
        <color theme="1"/>
        <rFont val="Calibri"/>
        <family val="2"/>
        <charset val="238"/>
        <scheme val="minor"/>
      </rPr>
      <t xml:space="preserve">20 do 25 g različnih </t>
    </r>
    <r>
      <rPr>
        <sz val="11"/>
        <color theme="1"/>
        <rFont val="Calibri"/>
        <family val="2"/>
        <charset val="238"/>
        <scheme val="minor"/>
      </rPr>
      <t xml:space="preserve">barv. 
</t>
    </r>
    <r>
      <rPr>
        <b/>
        <sz val="11"/>
        <color rgb="FF008080"/>
        <rFont val="Calibri"/>
        <family val="2"/>
        <charset val="238"/>
        <scheme val="minor"/>
      </rPr>
      <t>EM = 1 KOM = 1 ZAVITEK BARVNIH TUŠEV 6/1</t>
    </r>
  </si>
  <si>
    <r>
      <rPr>
        <b/>
        <sz val="11"/>
        <color theme="1"/>
        <rFont val="Calibri"/>
        <family val="2"/>
        <charset val="238"/>
        <scheme val="minor"/>
      </rPr>
      <t>Penasti čopič: leseno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 xml:space="preserve">plastično </t>
    </r>
    <r>
      <rPr>
        <sz val="11"/>
        <color theme="1"/>
        <rFont val="Calibri"/>
        <family val="2"/>
        <charset val="238"/>
        <scheme val="minor"/>
      </rPr>
      <t xml:space="preserve">držalo, glava iz </t>
    </r>
    <r>
      <rPr>
        <b/>
        <sz val="11"/>
        <color theme="1"/>
        <rFont val="Calibri"/>
        <family val="2"/>
        <charset val="238"/>
        <scheme val="minor"/>
      </rPr>
      <t>mehke pene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komplet penastih čopičev z različno velikostjo pene.
</t>
    </r>
    <r>
      <rPr>
        <b/>
        <sz val="11"/>
        <color rgb="FF008080"/>
        <rFont val="Calibri"/>
        <family val="2"/>
        <charset val="238"/>
        <scheme val="minor"/>
      </rPr>
      <t>EM = 1 KOM = PENASTI ČOPIČI 4/1</t>
    </r>
  </si>
  <si>
    <r>
      <rPr>
        <b/>
        <sz val="11"/>
        <color theme="1"/>
        <rFont val="Calibri"/>
        <family val="2"/>
        <charset val="238"/>
        <scheme val="minor"/>
      </rPr>
      <t xml:space="preserve">Vodene barvice: 10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 xml:space="preserve">12 </t>
    </r>
    <r>
      <rPr>
        <sz val="11"/>
        <color theme="1"/>
        <rFont val="Calibri"/>
        <family val="2"/>
        <charset val="238"/>
        <scheme val="minor"/>
      </rPr>
      <t>barvnih ploščic v</t>
    </r>
    <r>
      <rPr>
        <b/>
        <sz val="11"/>
        <color theme="1"/>
        <rFont val="Calibri"/>
        <family val="2"/>
        <charset val="238"/>
        <scheme val="minor"/>
      </rPr>
      <t xml:space="preserve"> ploščati kovinski </t>
    </r>
    <r>
      <rPr>
        <sz val="11"/>
        <color theme="1"/>
        <rFont val="Calibri"/>
        <family val="2"/>
        <charset val="238"/>
        <scheme val="minor"/>
      </rPr>
      <t xml:space="preserve">škatli, premer posamezne barvne ploščice </t>
    </r>
    <r>
      <rPr>
        <b/>
        <sz val="11"/>
        <color theme="1"/>
        <rFont val="Calibri"/>
        <family val="2"/>
        <charset val="238"/>
        <scheme val="minor"/>
      </rPr>
      <t>najmanj 30 mm</t>
    </r>
    <r>
      <rPr>
        <sz val="11"/>
        <color theme="1"/>
        <rFont val="Calibri"/>
        <family val="2"/>
        <charset val="238"/>
        <scheme val="minor"/>
      </rPr>
      <t>, v</t>
    </r>
    <r>
      <rPr>
        <b/>
        <sz val="11"/>
        <color theme="1"/>
        <rFont val="Calibri"/>
        <family val="2"/>
        <charset val="238"/>
        <scheme val="minor"/>
      </rPr>
      <t xml:space="preserve"> trdnem stanju, </t>
    </r>
    <r>
      <rPr>
        <sz val="11"/>
        <color theme="1"/>
        <rFont val="Calibri"/>
        <family val="2"/>
        <charset val="238"/>
        <scheme val="minor"/>
      </rPr>
      <t xml:space="preserve">ob mešanju z vodo se postopno topijo in po uporabi se  na zraku posušijo in povrnejo v trdno stanje.
</t>
    </r>
    <r>
      <rPr>
        <b/>
        <sz val="11"/>
        <color rgb="FF008080"/>
        <rFont val="Calibri"/>
        <family val="2"/>
        <charset val="238"/>
        <scheme val="minor"/>
      </rPr>
      <t>EM = 1 KOM = VODENE BARVICE 12/1</t>
    </r>
  </si>
  <si>
    <r>
      <rPr>
        <b/>
        <sz val="11"/>
        <color theme="1"/>
        <rFont val="Calibri"/>
        <family val="2"/>
        <charset val="238"/>
        <scheme val="minor"/>
      </rPr>
      <t>Vodene barvice jumbo: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 xml:space="preserve">6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 xml:space="preserve">8 </t>
    </r>
    <r>
      <rPr>
        <sz val="11"/>
        <color theme="1"/>
        <rFont val="Calibri"/>
        <family val="2"/>
        <charset val="238"/>
        <scheme val="minor"/>
      </rPr>
      <t xml:space="preserve">barvnih ploščic v </t>
    </r>
    <r>
      <rPr>
        <b/>
        <sz val="11"/>
        <color theme="1"/>
        <rFont val="Calibri"/>
        <family val="2"/>
        <charset val="238"/>
        <scheme val="minor"/>
      </rPr>
      <t xml:space="preserve">plastični ploščati </t>
    </r>
    <r>
      <rPr>
        <sz val="11"/>
        <color theme="1"/>
        <rFont val="Calibri"/>
        <family val="2"/>
        <charset val="238"/>
        <scheme val="minor"/>
      </rPr>
      <t xml:space="preserve">škatli, premer posamezne barvne ploščice </t>
    </r>
    <r>
      <rPr>
        <b/>
        <sz val="11"/>
        <color theme="1"/>
        <rFont val="Calibri"/>
        <family val="2"/>
        <charset val="238"/>
        <scheme val="minor"/>
      </rPr>
      <t>40 do 60 mm</t>
    </r>
    <r>
      <rPr>
        <sz val="11"/>
        <color theme="1"/>
        <rFont val="Calibri"/>
        <family val="2"/>
        <charset val="238"/>
        <scheme val="minor"/>
      </rPr>
      <t xml:space="preserve">, v </t>
    </r>
    <r>
      <rPr>
        <b/>
        <sz val="11"/>
        <color theme="1"/>
        <rFont val="Calibri"/>
        <family val="2"/>
        <charset val="238"/>
        <scheme val="minor"/>
      </rPr>
      <t>trdnem stanju</t>
    </r>
    <r>
      <rPr>
        <sz val="11"/>
        <color theme="1"/>
        <rFont val="Calibri"/>
        <family val="2"/>
        <charset val="238"/>
        <scheme val="minor"/>
      </rPr>
      <t xml:space="preserve">, ob mešanju z vodo se postopno topijo in po uporabi se  na zraku posušijo in povrnejo v trdno stanje.
</t>
    </r>
    <r>
      <rPr>
        <b/>
        <sz val="11"/>
        <color rgb="FF008080"/>
        <rFont val="Calibri"/>
        <family val="2"/>
        <charset val="238"/>
        <scheme val="minor"/>
      </rPr>
      <t>EM = 1 KOM = VODENE BARVICE JUMBO 8/1</t>
    </r>
  </si>
  <si>
    <r>
      <rPr>
        <b/>
        <sz val="11"/>
        <color theme="1"/>
        <rFont val="Calibri"/>
        <family val="2"/>
        <charset val="238"/>
        <scheme val="minor"/>
      </rPr>
      <t>Barvice: debele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lesene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šestkotne</t>
    </r>
    <r>
      <rPr>
        <sz val="11"/>
        <color theme="1"/>
        <rFont val="Calibri"/>
        <family val="2"/>
        <charset val="238"/>
        <scheme val="minor"/>
      </rPr>
      <t xml:space="preserve">,  z zelo mehko in gladko mino debeline </t>
    </r>
    <r>
      <rPr>
        <b/>
        <sz val="11"/>
        <color theme="1"/>
        <rFont val="Calibri"/>
        <family val="2"/>
        <charset val="238"/>
        <scheme val="minor"/>
      </rPr>
      <t>5,5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6,5 mm</t>
    </r>
    <r>
      <rPr>
        <sz val="11"/>
        <color theme="1"/>
        <rFont val="Calibri"/>
        <family val="2"/>
        <charset val="238"/>
        <scheme val="minor"/>
      </rPr>
      <t xml:space="preserve">, dolžina barvice </t>
    </r>
    <r>
      <rPr>
        <b/>
        <sz val="11"/>
        <color theme="1"/>
        <rFont val="Calibri"/>
        <family val="2"/>
        <charset val="238"/>
        <scheme val="minor"/>
      </rPr>
      <t>17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20 cm.
</t>
    </r>
    <r>
      <rPr>
        <b/>
        <sz val="11"/>
        <color rgb="FF008080"/>
        <rFont val="Calibri"/>
        <family val="2"/>
        <charset val="238"/>
        <scheme val="minor"/>
      </rPr>
      <t>EM = 1 KOM = BARVICE 12/1</t>
    </r>
  </si>
  <si>
    <r>
      <rPr>
        <b/>
        <sz val="11"/>
        <color theme="1"/>
        <rFont val="Calibri"/>
        <family val="2"/>
        <charset val="238"/>
        <scheme val="minor"/>
      </rPr>
      <t>Barvice: debele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lesene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trikotne</t>
    </r>
    <r>
      <rPr>
        <sz val="11"/>
        <color theme="1"/>
        <rFont val="Calibri"/>
        <family val="2"/>
        <charset val="238"/>
        <scheme val="minor"/>
      </rPr>
      <t xml:space="preserve">,  z zelo mehko in gladko mino debeline </t>
    </r>
    <r>
      <rPr>
        <b/>
        <sz val="11"/>
        <color theme="1"/>
        <rFont val="Calibri"/>
        <family val="2"/>
        <charset val="238"/>
        <scheme val="minor"/>
      </rPr>
      <t>najmanj 5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12 različnih </t>
    </r>
    <r>
      <rPr>
        <sz val="11"/>
        <color theme="1"/>
        <rFont val="Calibri"/>
        <family val="2"/>
        <charset val="238"/>
        <scheme val="minor"/>
      </rPr>
      <t xml:space="preserve">barv.
</t>
    </r>
    <r>
      <rPr>
        <b/>
        <sz val="11"/>
        <color rgb="FF008080"/>
        <rFont val="Calibri"/>
        <family val="2"/>
        <charset val="238"/>
        <scheme val="minor"/>
      </rPr>
      <t>EM = 1 KOM = BARVICE 12/1</t>
    </r>
  </si>
  <si>
    <r>
      <rPr>
        <b/>
        <sz val="11"/>
        <color theme="1"/>
        <rFont val="Calibri"/>
        <family val="2"/>
        <charset val="238"/>
        <scheme val="minor"/>
      </rPr>
      <t>Barvice: debele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lesene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trikotne</t>
    </r>
    <r>
      <rPr>
        <sz val="11"/>
        <color theme="1"/>
        <rFont val="Calibri"/>
        <family val="2"/>
        <charset val="238"/>
        <scheme val="minor"/>
      </rPr>
      <t xml:space="preserve">, z zelo mehko in gladko mino debeline </t>
    </r>
    <r>
      <rPr>
        <b/>
        <sz val="11"/>
        <color theme="1"/>
        <rFont val="Calibri"/>
        <family val="2"/>
        <charset val="238"/>
        <scheme val="minor"/>
      </rPr>
      <t>najmanj 4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12 različnih </t>
    </r>
    <r>
      <rPr>
        <sz val="11"/>
        <color theme="1"/>
        <rFont val="Calibri"/>
        <family val="2"/>
        <charset val="238"/>
        <scheme val="minor"/>
      </rPr>
      <t xml:space="preserve">barv. 
</t>
    </r>
    <r>
      <rPr>
        <b/>
        <sz val="11"/>
        <color rgb="FF008080"/>
        <rFont val="Calibri"/>
        <family val="2"/>
        <charset val="238"/>
        <scheme val="minor"/>
      </rPr>
      <t>EM = 1 KOM = BARVICE 12/1</t>
    </r>
  </si>
  <si>
    <r>
      <rPr>
        <b/>
        <sz val="11"/>
        <color theme="1"/>
        <rFont val="Calibri"/>
        <family val="2"/>
        <charset val="238"/>
        <scheme val="minor"/>
      </rPr>
      <t>Barvice: tanke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lesene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šestkotne</t>
    </r>
    <r>
      <rPr>
        <sz val="11"/>
        <color theme="1"/>
        <rFont val="Calibri"/>
        <family val="2"/>
        <charset val="238"/>
        <scheme val="minor"/>
      </rPr>
      <t xml:space="preserve">, z zelo mehko in gladko mino debeline </t>
    </r>
    <r>
      <rPr>
        <b/>
        <sz val="11"/>
        <color theme="1"/>
        <rFont val="Calibri"/>
        <family val="2"/>
        <charset val="238"/>
        <scheme val="minor"/>
      </rPr>
      <t>najmanj 3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12 različnih </t>
    </r>
    <r>
      <rPr>
        <sz val="11"/>
        <color theme="1"/>
        <rFont val="Calibri"/>
        <family val="2"/>
        <charset val="238"/>
        <scheme val="minor"/>
      </rPr>
      <t xml:space="preserve">barv.
</t>
    </r>
    <r>
      <rPr>
        <b/>
        <sz val="11"/>
        <color rgb="FF008080"/>
        <rFont val="Calibri"/>
        <family val="2"/>
        <charset val="238"/>
        <scheme val="minor"/>
      </rPr>
      <t>EM = 1 KOM = BARVICE 12/1</t>
    </r>
  </si>
  <si>
    <r>
      <rPr>
        <b/>
        <sz val="11"/>
        <color theme="1"/>
        <rFont val="Calibri"/>
        <family val="2"/>
        <charset val="238"/>
        <scheme val="minor"/>
      </rPr>
      <t>Bucike: kovinske s plastično barvno glavico</t>
    </r>
    <r>
      <rPr>
        <sz val="11"/>
        <color theme="1"/>
        <rFont val="Calibri"/>
        <family val="2"/>
        <charset val="238"/>
        <scheme val="minor"/>
      </rPr>
      <t>, v plastični škatlici</t>
    </r>
    <r>
      <rPr>
        <b/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 xml:space="preserve">EM = 1 KOM = 1 ŠKATLICA BUCIK 100/1 </t>
    </r>
  </si>
  <si>
    <r>
      <rPr>
        <b/>
        <sz val="11"/>
        <color theme="1"/>
        <rFont val="Calibri"/>
        <family val="2"/>
        <charset val="238"/>
        <scheme val="minor"/>
      </rPr>
      <t>Elastike/"gumice"</t>
    </r>
    <r>
      <rPr>
        <sz val="11"/>
        <color theme="1"/>
        <rFont val="Calibri"/>
        <family val="2"/>
        <charset val="238"/>
        <scheme val="minor"/>
      </rPr>
      <t xml:space="preserve">: premer </t>
    </r>
    <r>
      <rPr>
        <b/>
        <sz val="11"/>
        <color theme="1"/>
        <rFont val="Calibri"/>
        <family val="2"/>
        <charset val="238"/>
        <scheme val="minor"/>
      </rPr>
      <t>50 do 55mm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različne</t>
    </r>
    <r>
      <rPr>
        <sz val="11"/>
        <color theme="1"/>
        <rFont val="Calibri"/>
        <family val="2"/>
        <charset val="238"/>
        <scheme val="minor"/>
      </rPr>
      <t xml:space="preserve"> barve, v lončku s pokrovom ali plastični vrečki. 
</t>
    </r>
    <r>
      <rPr>
        <b/>
        <sz val="11"/>
        <color rgb="FF008080"/>
        <rFont val="Calibri"/>
        <family val="2"/>
        <charset val="238"/>
        <scheme val="minor"/>
      </rPr>
      <t xml:space="preserve">EM = 1 KOM = 1 PLASTIČNA POSODICA ELASTIK 100/1 </t>
    </r>
  </si>
  <si>
    <r>
      <rPr>
        <b/>
        <sz val="11"/>
        <color rgb="FF000000"/>
        <rFont val="Calibri"/>
        <family val="2"/>
        <charset val="238"/>
      </rPr>
      <t>Filc:</t>
    </r>
    <r>
      <rPr>
        <sz val="11"/>
        <color rgb="FF000000"/>
        <rFont val="Calibri"/>
        <family val="2"/>
        <charset val="238"/>
      </rPr>
      <t xml:space="preserve"> format </t>
    </r>
    <r>
      <rPr>
        <b/>
        <sz val="11"/>
        <color rgb="FF000000"/>
        <rFont val="Calibri"/>
        <family val="2"/>
        <charset val="238"/>
      </rPr>
      <t>A4</t>
    </r>
    <r>
      <rPr>
        <sz val="11"/>
        <color rgb="FF000000"/>
        <rFont val="Calibri"/>
        <family val="2"/>
        <charset val="238"/>
      </rPr>
      <t xml:space="preserve">, gostote </t>
    </r>
    <r>
      <rPr>
        <b/>
        <sz val="11"/>
        <color rgb="FF000000"/>
        <rFont val="Calibri"/>
        <family val="2"/>
        <charset val="238"/>
      </rPr>
      <t>140</t>
    </r>
    <r>
      <rPr>
        <sz val="11"/>
        <color rgb="FF000000"/>
        <rFont val="Calibri"/>
        <family val="2"/>
        <charset val="238"/>
      </rPr>
      <t xml:space="preserve"> do </t>
    </r>
    <r>
      <rPr>
        <b/>
        <sz val="11"/>
        <color rgb="FF000000"/>
        <rFont val="Calibri"/>
        <family val="2"/>
        <charset val="238"/>
      </rPr>
      <t>160 g/m²</t>
    </r>
    <r>
      <rPr>
        <sz val="11"/>
        <color rgb="FF000000"/>
        <rFont val="Calibri"/>
        <family val="2"/>
        <charset val="238"/>
      </rPr>
      <t xml:space="preserve">, </t>
    </r>
    <r>
      <rPr>
        <b/>
        <sz val="11"/>
        <color rgb="FF000000"/>
        <rFont val="Calibri"/>
        <family val="2"/>
        <charset val="238"/>
      </rPr>
      <t>različne</t>
    </r>
    <r>
      <rPr>
        <sz val="11"/>
        <color rgb="FF000000"/>
        <rFont val="Calibri"/>
        <family val="2"/>
        <charset val="238"/>
      </rPr>
      <t xml:space="preserve"> barve (bela, rumena, oranžna, rdeča, modra, vijolična, svetlo zelena, temno zelena, rjava, črna).
</t>
    </r>
    <r>
      <rPr>
        <b/>
        <sz val="11"/>
        <color rgb="FF008080"/>
        <rFont val="Calibri"/>
        <family val="2"/>
        <charset val="238"/>
      </rPr>
      <t>EM = 1 KOM = 1 ZAVITEK FILCEV 10/1</t>
    </r>
  </si>
  <si>
    <r>
      <rPr>
        <b/>
        <sz val="11"/>
        <color theme="1"/>
        <rFont val="Calibri"/>
        <family val="2"/>
        <charset val="238"/>
        <scheme val="minor"/>
      </rPr>
      <t xml:space="preserve">Flomaster za pisanje po beli tabli: </t>
    </r>
    <r>
      <rPr>
        <sz val="11"/>
        <color theme="1"/>
        <rFont val="Calibri"/>
        <family val="2"/>
        <charset val="238"/>
        <scheme val="minor"/>
      </rPr>
      <t xml:space="preserve">konica </t>
    </r>
    <r>
      <rPr>
        <b/>
        <sz val="11"/>
        <color theme="1"/>
        <rFont val="Calibri"/>
        <family val="2"/>
        <charset val="238"/>
        <scheme val="minor"/>
      </rPr>
      <t>M 6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različnih barv </t>
    </r>
    <r>
      <rPr>
        <sz val="11"/>
        <color theme="1"/>
        <rFont val="Calibri"/>
        <family val="2"/>
        <charset val="238"/>
        <scheme val="minor"/>
      </rPr>
      <t xml:space="preserve">(oranžna, rdeča, modra, zelena, črna).
</t>
    </r>
    <r>
      <rPr>
        <b/>
        <sz val="11"/>
        <color rgb="FF008080"/>
        <rFont val="Calibri"/>
        <family val="2"/>
        <charset val="238"/>
        <scheme val="minor"/>
      </rPr>
      <t>EM = 1 KOM = FLOMASTRI za pisanje po beli tabli 5/1</t>
    </r>
  </si>
  <si>
    <r>
      <rPr>
        <b/>
        <sz val="11"/>
        <color theme="1"/>
        <rFont val="Calibri"/>
        <family val="2"/>
        <charset val="238"/>
        <scheme val="minor"/>
      </rPr>
      <t>Permanentni flomaster:</t>
    </r>
    <r>
      <rPr>
        <sz val="11"/>
        <color theme="1"/>
        <rFont val="Calibri"/>
        <family val="2"/>
        <charset val="238"/>
        <scheme val="minor"/>
      </rPr>
      <t xml:space="preserve"> debeline </t>
    </r>
    <r>
      <rPr>
        <b/>
        <sz val="11"/>
        <color theme="1"/>
        <rFont val="Calibri"/>
        <family val="2"/>
        <charset val="238"/>
        <scheme val="minor"/>
      </rPr>
      <t>0,6</t>
    </r>
    <r>
      <rPr>
        <sz val="11"/>
        <color theme="1"/>
        <rFont val="Calibri"/>
        <family val="2"/>
        <charset val="238"/>
        <scheme val="minor"/>
      </rPr>
      <t xml:space="preserve"> do</t>
    </r>
    <r>
      <rPr>
        <b/>
        <sz val="11"/>
        <color theme="1"/>
        <rFont val="Calibri"/>
        <family val="2"/>
        <charset val="238"/>
        <scheme val="minor"/>
      </rPr>
      <t xml:space="preserve"> 1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 (oranžna, rumena, rdeča, modra, zelena, rjava, črna ipd.).
</t>
    </r>
    <r>
      <rPr>
        <b/>
        <sz val="11"/>
        <color rgb="FF008080"/>
        <rFont val="Calibri"/>
        <family val="2"/>
        <charset val="238"/>
        <scheme val="minor"/>
      </rPr>
      <t xml:space="preserve">EM = 1 KOM = PERMANENTNI FLOMASTRI 6/1 </t>
    </r>
    <r>
      <rPr>
        <b/>
        <sz val="11"/>
        <color theme="1"/>
        <rFont val="Calibri"/>
        <family val="2"/>
        <charset val="238"/>
        <scheme val="minor"/>
      </rPr>
      <t/>
    </r>
  </si>
  <si>
    <r>
      <rPr>
        <b/>
        <sz val="11"/>
        <color theme="1"/>
        <rFont val="Calibri"/>
        <family val="2"/>
        <charset val="238"/>
        <scheme val="minor"/>
      </rPr>
      <t>Flomastri: 4,5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5,5 mm </t>
    </r>
    <r>
      <rPr>
        <sz val="11"/>
        <color theme="1"/>
        <rFont val="Calibri"/>
        <family val="2"/>
        <charset val="238"/>
        <scheme val="minor"/>
      </rPr>
      <t xml:space="preserve">debela konica, </t>
    </r>
    <r>
      <rPr>
        <b/>
        <sz val="11"/>
        <color theme="1"/>
        <rFont val="Calibri"/>
        <family val="2"/>
        <charset val="238"/>
        <scheme val="minor"/>
      </rPr>
      <t>različnih intenzivnih</t>
    </r>
    <r>
      <rPr>
        <sz val="11"/>
        <color theme="1"/>
        <rFont val="Calibri"/>
        <family val="2"/>
        <charset val="238"/>
        <scheme val="minor"/>
      </rPr>
      <t xml:space="preserve"> barv, pakirani v </t>
    </r>
    <r>
      <rPr>
        <b/>
        <sz val="11"/>
        <color theme="1"/>
        <rFont val="Calibri"/>
        <family val="2"/>
        <charset val="238"/>
        <scheme val="minor"/>
      </rPr>
      <t>kartonski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 xml:space="preserve">plastični </t>
    </r>
    <r>
      <rPr>
        <sz val="11"/>
        <color theme="1"/>
        <rFont val="Calibri"/>
        <family val="2"/>
        <charset val="238"/>
        <scheme val="minor"/>
      </rPr>
      <t xml:space="preserve">embalaži.
</t>
    </r>
    <r>
      <rPr>
        <b/>
        <sz val="11"/>
        <color rgb="FF008080"/>
        <rFont val="Calibri"/>
        <family val="2"/>
        <charset val="238"/>
        <scheme val="minor"/>
      </rPr>
      <t>EM = 1 KOM = FLOMASTRI 12/1</t>
    </r>
  </si>
  <si>
    <r>
      <rPr>
        <b/>
        <sz val="11"/>
        <color theme="1"/>
        <rFont val="Calibri"/>
        <family val="2"/>
        <charset val="238"/>
        <scheme val="minor"/>
      </rPr>
      <t xml:space="preserve">Flomastri za poslikavo tekstila: </t>
    </r>
    <r>
      <rPr>
        <sz val="11"/>
        <color theme="1"/>
        <rFont val="Calibri"/>
        <family val="2"/>
        <charset val="238"/>
        <scheme val="minor"/>
      </rPr>
      <t xml:space="preserve">na vodni osnovi, odporni na vodo, svetlobo, pranje do 60 °C,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barve.
</t>
    </r>
    <r>
      <rPr>
        <b/>
        <sz val="11"/>
        <color rgb="FF008080"/>
        <rFont val="Calibri"/>
        <family val="2"/>
        <charset val="238"/>
        <scheme val="minor"/>
      </rPr>
      <t>EM = 1 KOM = FLOMASTRI za poslikavo tekstila 12/1</t>
    </r>
  </si>
  <si>
    <r>
      <rPr>
        <b/>
        <sz val="11"/>
        <color theme="1"/>
        <rFont val="Calibri"/>
        <family val="2"/>
        <charset val="238"/>
        <scheme val="minor"/>
      </rPr>
      <t>Kreda:</t>
    </r>
    <r>
      <rPr>
        <sz val="11"/>
        <color theme="1"/>
        <rFont val="Calibri"/>
        <family val="2"/>
        <charset val="238"/>
        <scheme val="minor"/>
      </rPr>
      <t xml:space="preserve"> komplet kred v </t>
    </r>
    <r>
      <rPr>
        <b/>
        <sz val="11"/>
        <color theme="1"/>
        <rFont val="Calibri"/>
        <family val="2"/>
        <charset val="238"/>
        <scheme val="minor"/>
      </rPr>
      <t>različnih</t>
    </r>
    <r>
      <rPr>
        <sz val="11"/>
        <color theme="1"/>
        <rFont val="Calibri"/>
        <family val="2"/>
        <charset val="238"/>
        <scheme val="minor"/>
      </rPr>
      <t xml:space="preserve"> barvah, </t>
    </r>
    <r>
      <rPr>
        <b/>
        <sz val="11"/>
        <color theme="1"/>
        <rFont val="Calibri"/>
        <family val="2"/>
        <charset val="238"/>
        <scheme val="minor"/>
      </rPr>
      <t>kvadratne</t>
    </r>
    <r>
      <rPr>
        <sz val="11"/>
        <color theme="1"/>
        <rFont val="Calibri"/>
        <family val="2"/>
        <charset val="238"/>
        <scheme val="minor"/>
      </rPr>
      <t xml:space="preserve"> oblike, pakirana v </t>
    </r>
    <r>
      <rPr>
        <b/>
        <sz val="11"/>
        <color theme="1"/>
        <rFont val="Calibri"/>
        <family val="2"/>
        <charset val="238"/>
        <scheme val="minor"/>
      </rPr>
      <t>kartonski</t>
    </r>
    <r>
      <rPr>
        <sz val="11"/>
        <color theme="1"/>
        <rFont val="Calibri"/>
        <family val="2"/>
        <charset val="238"/>
        <scheme val="minor"/>
      </rPr>
      <t xml:space="preserve"> embalaži.
</t>
    </r>
    <r>
      <rPr>
        <b/>
        <sz val="11"/>
        <color rgb="FF008080"/>
        <rFont val="Calibri"/>
        <family val="2"/>
        <charset val="238"/>
        <scheme val="minor"/>
      </rPr>
      <t>EM = 1 KOM = 1 KARTONSKA ŠKATLA KRED 12/1</t>
    </r>
  </si>
  <si>
    <r>
      <rPr>
        <b/>
        <sz val="11"/>
        <color theme="1"/>
        <rFont val="Calibri"/>
        <family val="2"/>
        <charset val="238"/>
        <scheme val="minor"/>
      </rPr>
      <t>Kreda: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bela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okrogla</t>
    </r>
    <r>
      <rPr>
        <sz val="11"/>
        <color theme="1"/>
        <rFont val="Calibri"/>
        <family val="2"/>
        <charset val="238"/>
        <scheme val="minor"/>
      </rPr>
      <t xml:space="preserve">, se </t>
    </r>
    <r>
      <rPr>
        <b/>
        <sz val="11"/>
        <color theme="1"/>
        <rFont val="Calibri"/>
        <family val="2"/>
        <charset val="238"/>
        <scheme val="minor"/>
      </rPr>
      <t>ne drobi</t>
    </r>
    <r>
      <rPr>
        <sz val="11"/>
        <color theme="1"/>
        <rFont val="Calibri"/>
        <family val="2"/>
        <charset val="238"/>
        <scheme val="minor"/>
      </rPr>
      <t xml:space="preserve"> in</t>
    </r>
    <r>
      <rPr>
        <b/>
        <sz val="11"/>
        <color theme="1"/>
        <rFont val="Calibri"/>
        <family val="2"/>
        <charset val="238"/>
        <scheme val="minor"/>
      </rPr>
      <t xml:space="preserve"> praši.
</t>
    </r>
    <r>
      <rPr>
        <b/>
        <sz val="11"/>
        <color rgb="FF008080"/>
        <rFont val="Calibri"/>
        <family val="2"/>
        <charset val="238"/>
        <scheme val="minor"/>
      </rPr>
      <t>EM = 1 KOM = 1 KARTONASTA ŠKATLA KRED 100/1</t>
    </r>
  </si>
  <si>
    <r>
      <rPr>
        <b/>
        <sz val="11"/>
        <color theme="1"/>
        <rFont val="Calibri"/>
        <family val="2"/>
        <charset val="238"/>
        <scheme val="minor"/>
      </rPr>
      <t>Magnet:</t>
    </r>
    <r>
      <rPr>
        <sz val="11"/>
        <color theme="1"/>
        <rFont val="Calibri"/>
        <family val="2"/>
        <charset val="238"/>
        <scheme val="minor"/>
      </rPr>
      <t xml:space="preserve"> primeren za magnetno tablo, premer </t>
    </r>
    <r>
      <rPr>
        <b/>
        <sz val="11"/>
        <color theme="1"/>
        <rFont val="Calibri"/>
        <family val="2"/>
        <charset val="238"/>
        <scheme val="minor"/>
      </rPr>
      <t xml:space="preserve">15 mm.
</t>
    </r>
    <r>
      <rPr>
        <b/>
        <sz val="11"/>
        <color rgb="FF008080"/>
        <rFont val="Calibri"/>
        <family val="2"/>
        <charset val="238"/>
        <scheme val="minor"/>
      </rPr>
      <t>EM = 1 KOM = MAGNETI 8/1</t>
    </r>
  </si>
  <si>
    <r>
      <rPr>
        <b/>
        <sz val="11"/>
        <color theme="1"/>
        <rFont val="Calibri"/>
        <family val="2"/>
        <charset val="238"/>
        <scheme val="minor"/>
      </rPr>
      <t>Risalno oglje v palčki: 4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6 mm x 130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140 mm.
</t>
    </r>
    <r>
      <rPr>
        <b/>
        <sz val="11"/>
        <color rgb="FF008080"/>
        <rFont val="Calibri"/>
        <family val="2"/>
        <charset val="238"/>
        <scheme val="minor"/>
      </rPr>
      <t>EM = 1 KOM = 1 ZAVITEK RISALNEGA OGLJA V PALČKI 10/1</t>
    </r>
  </si>
  <si>
    <r>
      <rPr>
        <b/>
        <sz val="11"/>
        <color theme="1"/>
        <rFont val="Calibri"/>
        <family val="2"/>
        <charset val="238"/>
        <scheme val="minor"/>
      </rPr>
      <t>Rezila za olfa nož:</t>
    </r>
    <r>
      <rPr>
        <sz val="11"/>
        <color theme="1"/>
        <rFont val="Calibri"/>
        <family val="2"/>
        <charset val="238"/>
        <scheme val="minor"/>
      </rPr>
      <t xml:space="preserve"> za nože z rezilom širine</t>
    </r>
    <r>
      <rPr>
        <b/>
        <sz val="11"/>
        <color theme="1"/>
        <rFont val="Calibri"/>
        <family val="2"/>
        <charset val="238"/>
        <scheme val="minor"/>
      </rPr>
      <t xml:space="preserve"> 9 mm</t>
    </r>
    <r>
      <rPr>
        <sz val="11"/>
        <color theme="1"/>
        <rFont val="Calibri"/>
        <family val="2"/>
        <charset val="238"/>
        <scheme val="minor"/>
      </rPr>
      <t xml:space="preserve">, pakirano v </t>
    </r>
    <r>
      <rPr>
        <b/>
        <sz val="11"/>
        <color theme="1"/>
        <rFont val="Calibri"/>
        <family val="2"/>
        <charset val="238"/>
        <scheme val="minor"/>
      </rPr>
      <t>plastičnem etuiju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>škatlici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12</t>
    </r>
    <r>
      <rPr>
        <sz val="11"/>
        <color theme="1"/>
        <rFont val="Calibri"/>
        <family val="2"/>
        <charset val="238"/>
        <scheme val="minor"/>
      </rPr>
      <t xml:space="preserve"> delno rezilo.
</t>
    </r>
    <r>
      <rPr>
        <b/>
        <sz val="11"/>
        <color rgb="FF008080"/>
        <rFont val="Calibri"/>
        <family val="2"/>
        <charset val="238"/>
        <scheme val="minor"/>
      </rPr>
      <t>EM = 1 KOM = 1 PLASTIČNA ŠKATLICA Z REZILI ZA OLFA NOŽ 10/1</t>
    </r>
  </si>
  <si>
    <r>
      <rPr>
        <b/>
        <sz val="11"/>
        <color theme="1"/>
        <rFont val="Calibri"/>
        <family val="2"/>
        <charset val="238"/>
        <scheme val="minor"/>
      </rPr>
      <t>Rezila za olfa nož:</t>
    </r>
    <r>
      <rPr>
        <sz val="11"/>
        <color theme="1"/>
        <rFont val="Calibri"/>
        <family val="2"/>
        <charset val="238"/>
        <scheme val="minor"/>
      </rPr>
      <t xml:space="preserve"> za nože z rezilom širine</t>
    </r>
    <r>
      <rPr>
        <b/>
        <sz val="11"/>
        <color theme="1"/>
        <rFont val="Calibri"/>
        <family val="2"/>
        <charset val="238"/>
        <scheme val="minor"/>
      </rPr>
      <t xml:space="preserve"> 18 mm</t>
    </r>
    <r>
      <rPr>
        <sz val="11"/>
        <color theme="1"/>
        <rFont val="Calibri"/>
        <family val="2"/>
        <charset val="238"/>
        <scheme val="minor"/>
      </rPr>
      <t xml:space="preserve">, pakirano v </t>
    </r>
    <r>
      <rPr>
        <b/>
        <sz val="11"/>
        <color theme="1"/>
        <rFont val="Calibri"/>
        <family val="2"/>
        <charset val="238"/>
        <scheme val="minor"/>
      </rPr>
      <t>plastičnem etuiju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>škatlici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10 </t>
    </r>
    <r>
      <rPr>
        <sz val="11"/>
        <color theme="1"/>
        <rFont val="Calibri"/>
        <family val="2"/>
        <charset val="238"/>
        <scheme val="minor"/>
      </rPr>
      <t xml:space="preserve">do </t>
    </r>
    <r>
      <rPr>
        <b/>
        <sz val="11"/>
        <color theme="1"/>
        <rFont val="Calibri"/>
        <family val="2"/>
        <charset val="238"/>
        <scheme val="minor"/>
      </rPr>
      <t>12</t>
    </r>
    <r>
      <rPr>
        <sz val="11"/>
        <color theme="1"/>
        <rFont val="Calibri"/>
        <family val="2"/>
        <charset val="238"/>
        <scheme val="minor"/>
      </rPr>
      <t xml:space="preserve"> delno rezilo.
</t>
    </r>
    <r>
      <rPr>
        <b/>
        <sz val="11"/>
        <color rgb="FF008080"/>
        <rFont val="Calibri"/>
        <family val="2"/>
        <charset val="238"/>
        <scheme val="minor"/>
      </rPr>
      <t>EM = 1 KOM = 1 PLASTIČNA ŠKATLICA Z REZILI ZA OLFA NOŽ 10/1</t>
    </r>
  </si>
  <si>
    <r>
      <rPr>
        <b/>
        <sz val="11"/>
        <color theme="1"/>
        <rFont val="Calibri"/>
        <family val="2"/>
        <charset val="238"/>
        <scheme val="minor"/>
      </rPr>
      <t>Palčke</t>
    </r>
    <r>
      <rPr>
        <sz val="11"/>
        <color theme="1"/>
        <rFont val="Calibri"/>
        <family val="2"/>
        <charset val="238"/>
        <scheme val="minor"/>
      </rPr>
      <t xml:space="preserve"> (kot za ražnjiče):</t>
    </r>
    <r>
      <rPr>
        <b/>
        <sz val="11"/>
        <color theme="1"/>
        <rFont val="Calibri"/>
        <family val="2"/>
        <charset val="238"/>
        <scheme val="minor"/>
      </rPr>
      <t xml:space="preserve"> lesene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gladke</t>
    </r>
    <r>
      <rPr>
        <sz val="11"/>
        <color theme="1"/>
        <rFont val="Calibri"/>
        <family val="2"/>
        <charset val="238"/>
        <scheme val="minor"/>
      </rPr>
      <t xml:space="preserve">, z </t>
    </r>
    <r>
      <rPr>
        <b/>
        <sz val="11"/>
        <color theme="1"/>
        <rFont val="Calibri"/>
        <family val="2"/>
        <charset val="238"/>
        <scheme val="minor"/>
      </rPr>
      <t>ošiljeno</t>
    </r>
    <r>
      <rPr>
        <sz val="11"/>
        <color theme="1"/>
        <rFont val="Calibri"/>
        <family val="2"/>
        <charset val="238"/>
        <scheme val="minor"/>
      </rPr>
      <t xml:space="preserve"> konico, dolžine </t>
    </r>
    <r>
      <rPr>
        <b/>
        <sz val="11"/>
        <color theme="1"/>
        <rFont val="Calibri"/>
        <family val="2"/>
        <charset val="238"/>
        <scheme val="minor"/>
      </rPr>
      <t>24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26 cm</t>
    </r>
    <r>
      <rPr>
        <sz val="11"/>
        <color theme="1"/>
        <rFont val="Calibri"/>
        <family val="2"/>
        <charset val="238"/>
        <scheme val="minor"/>
      </rPr>
      <t xml:space="preserve">, pakirane v </t>
    </r>
    <r>
      <rPr>
        <b/>
        <sz val="11"/>
        <color theme="1"/>
        <rFont val="Calibri"/>
        <family val="2"/>
        <charset val="238"/>
        <scheme val="minor"/>
      </rPr>
      <t xml:space="preserve">plastični vrečki. 
</t>
    </r>
    <r>
      <rPr>
        <b/>
        <sz val="11"/>
        <color rgb="FF008080"/>
        <rFont val="Calibri"/>
        <family val="2"/>
        <charset val="238"/>
        <scheme val="minor"/>
      </rPr>
      <t>EM = 1 KOM = 1 ZAVITEK PALČK 100/1</t>
    </r>
  </si>
  <si>
    <r>
      <rPr>
        <b/>
        <sz val="11"/>
        <color theme="1"/>
        <rFont val="Calibri"/>
        <family val="2"/>
        <charset val="238"/>
        <scheme val="minor"/>
      </rPr>
      <t xml:space="preserve">Kolaž papir: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obojestranski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ZAVITEK KOLAŽ PAPIRJA A4 20/1</t>
    </r>
  </si>
  <si>
    <r>
      <rPr>
        <b/>
        <sz val="11"/>
        <color theme="1"/>
        <rFont val="Calibri"/>
        <family val="2"/>
        <charset val="238"/>
        <scheme val="minor"/>
      </rPr>
      <t xml:space="preserve">Kolaž papir: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A3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obojestranski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ZAVITEK KOLAŽ PAPIRJA A3 20/1</t>
    </r>
  </si>
  <si>
    <r>
      <rPr>
        <b/>
        <sz val="11"/>
        <color theme="1"/>
        <rFont val="Calibri"/>
        <family val="2"/>
        <charset val="238"/>
        <scheme val="minor"/>
      </rPr>
      <t xml:space="preserve">Papir šeleshamer: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A3</t>
    </r>
    <r>
      <rPr>
        <sz val="11"/>
        <color theme="1"/>
        <rFont val="Calibri"/>
        <family val="2"/>
        <charset val="238"/>
        <scheme val="minor"/>
      </rPr>
      <t xml:space="preserve">, debelina </t>
    </r>
    <r>
      <rPr>
        <b/>
        <sz val="11"/>
        <color theme="1"/>
        <rFont val="Calibri"/>
        <family val="2"/>
        <charset val="238"/>
        <scheme val="minor"/>
      </rPr>
      <t>200 g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barve.
</t>
    </r>
    <r>
      <rPr>
        <b/>
        <sz val="11"/>
        <color rgb="FF008080"/>
        <rFont val="Calibri"/>
        <family val="2"/>
        <charset val="238"/>
        <scheme val="minor"/>
      </rPr>
      <t>EM = 1 KOM = 1 ZAVITEK PAPIR ŠELESHAMER 120/1</t>
    </r>
  </si>
  <si>
    <r>
      <rPr>
        <b/>
        <sz val="11"/>
        <color theme="1"/>
        <rFont val="Calibri"/>
        <family val="2"/>
        <charset val="238"/>
        <scheme val="minor"/>
      </rPr>
      <t>Gnetljiva masa:</t>
    </r>
    <r>
      <rPr>
        <sz val="11"/>
        <color theme="1"/>
        <rFont val="Calibri"/>
        <family val="2"/>
        <charset val="238"/>
        <scheme val="minor"/>
      </rPr>
      <t xml:space="preserve"> na zraku trajno </t>
    </r>
    <r>
      <rPr>
        <b/>
        <sz val="11"/>
        <color theme="1"/>
        <rFont val="Calibri"/>
        <family val="2"/>
        <charset val="238"/>
        <scheme val="minor"/>
      </rPr>
      <t>mehka</t>
    </r>
    <r>
      <rPr>
        <sz val="11"/>
        <color theme="1"/>
        <rFont val="Calibri"/>
        <family val="2"/>
        <charset val="238"/>
        <scheme val="minor"/>
      </rPr>
      <t xml:space="preserve">, komplet </t>
    </r>
    <r>
      <rPr>
        <b/>
        <sz val="11"/>
        <color theme="1"/>
        <rFont val="Calibri"/>
        <family val="2"/>
        <charset val="238"/>
        <scheme val="minor"/>
      </rPr>
      <t xml:space="preserve">5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6</t>
    </r>
    <r>
      <rPr>
        <sz val="11"/>
        <color theme="1"/>
        <rFont val="Calibri"/>
        <family val="2"/>
        <charset val="238"/>
        <scheme val="minor"/>
      </rPr>
      <t xml:space="preserve"> različnih barv v </t>
    </r>
    <r>
      <rPr>
        <b/>
        <sz val="11"/>
        <color theme="1"/>
        <rFont val="Calibri"/>
        <family val="2"/>
        <charset val="238"/>
        <scheme val="minor"/>
      </rPr>
      <t>plastičnem verdu</t>
    </r>
    <r>
      <rPr>
        <sz val="11"/>
        <color theme="1"/>
        <rFont val="Calibri"/>
        <family val="2"/>
        <charset val="238"/>
        <scheme val="minor"/>
      </rPr>
      <t xml:space="preserve">, skupna teža </t>
    </r>
    <r>
      <rPr>
        <b/>
        <sz val="11"/>
        <color theme="1"/>
        <rFont val="Calibri"/>
        <family val="2"/>
        <charset val="238"/>
        <scheme val="minor"/>
      </rPr>
      <t xml:space="preserve">1,80 </t>
    </r>
    <r>
      <rPr>
        <sz val="11"/>
        <color theme="1"/>
        <rFont val="Calibri"/>
        <family val="2"/>
        <charset val="238"/>
        <scheme val="minor"/>
      </rPr>
      <t>do</t>
    </r>
    <r>
      <rPr>
        <b/>
        <sz val="11"/>
        <color theme="1"/>
        <rFont val="Calibri"/>
        <family val="2"/>
        <charset val="238"/>
        <scheme val="minor"/>
      </rPr>
      <t xml:space="preserve"> 2 kg</t>
    </r>
    <r>
      <rPr>
        <sz val="11"/>
        <color theme="1"/>
        <rFont val="Calibri"/>
        <family val="2"/>
        <charset val="238"/>
        <scheme val="minor"/>
      </rPr>
      <t xml:space="preserve">, pakirana tako, da so barve ločene med seboj.
</t>
    </r>
    <r>
      <rPr>
        <b/>
        <sz val="11"/>
        <color rgb="FF008080"/>
        <rFont val="Calibri"/>
        <family val="2"/>
        <charset val="238"/>
        <scheme val="minor"/>
      </rPr>
      <t>EM = 1 KOM = 1 PLASTIČNO VEDRO GNETLJIVE MASE 2 KG</t>
    </r>
  </si>
  <si>
    <r>
      <rPr>
        <b/>
        <sz val="11"/>
        <color theme="1"/>
        <rFont val="Calibri"/>
        <family val="2"/>
        <charset val="238"/>
        <scheme val="minor"/>
      </rPr>
      <t>Lahka masa:</t>
    </r>
    <r>
      <rPr>
        <sz val="11"/>
        <color theme="1"/>
        <rFont val="Calibri"/>
        <family val="2"/>
        <charset val="238"/>
        <scheme val="minor"/>
      </rPr>
      <t xml:space="preserve"> na zraku trajno </t>
    </r>
    <r>
      <rPr>
        <b/>
        <sz val="11"/>
        <color theme="1"/>
        <rFont val="Calibri"/>
        <family val="2"/>
        <charset val="238"/>
        <scheme val="minor"/>
      </rPr>
      <t>mehka</t>
    </r>
    <r>
      <rPr>
        <sz val="11"/>
        <color theme="1"/>
        <rFont val="Calibri"/>
        <family val="2"/>
        <charset val="238"/>
        <scheme val="minor"/>
      </rPr>
      <t xml:space="preserve">, primerna za starost </t>
    </r>
    <r>
      <rPr>
        <b/>
        <sz val="11"/>
        <color theme="1"/>
        <rFont val="Calibri"/>
        <family val="2"/>
        <charset val="238"/>
        <scheme val="minor"/>
      </rPr>
      <t>2 +</t>
    </r>
    <r>
      <rPr>
        <sz val="11"/>
        <color theme="1"/>
        <rFont val="Calibri"/>
        <family val="2"/>
        <charset val="238"/>
        <scheme val="minor"/>
      </rPr>
      <t xml:space="preserve">, komplet </t>
    </r>
    <r>
      <rPr>
        <b/>
        <sz val="11"/>
        <color theme="1"/>
        <rFont val="Calibri"/>
        <family val="2"/>
        <charset val="238"/>
        <scheme val="minor"/>
      </rPr>
      <t>5 do 6</t>
    </r>
    <r>
      <rPr>
        <sz val="11"/>
        <color theme="1"/>
        <rFont val="Calibri"/>
        <family val="2"/>
        <charset val="238"/>
        <scheme val="minor"/>
      </rPr>
      <t xml:space="preserve"> različnih barv v </t>
    </r>
    <r>
      <rPr>
        <b/>
        <sz val="11"/>
        <color theme="1"/>
        <rFont val="Calibri"/>
        <family val="2"/>
        <charset val="238"/>
        <scheme val="minor"/>
      </rPr>
      <t>plastičnem verdu</t>
    </r>
    <r>
      <rPr>
        <sz val="11"/>
        <color theme="1"/>
        <rFont val="Calibri"/>
        <family val="2"/>
        <charset val="238"/>
        <scheme val="minor"/>
      </rPr>
      <t xml:space="preserve">, pakirana tako, da so barve ločene med seboj.
</t>
    </r>
    <r>
      <rPr>
        <b/>
        <sz val="11"/>
        <color rgb="FF008080"/>
        <rFont val="Calibri"/>
        <family val="2"/>
        <charset val="238"/>
        <scheme val="minor"/>
      </rPr>
      <t>EM = 1 KOM = 1 PLASTIČNO VEDRO LAHKE MASE</t>
    </r>
  </si>
  <si>
    <r>
      <rPr>
        <b/>
        <sz val="11"/>
        <color theme="1"/>
        <rFont val="Calibri"/>
        <family val="2"/>
        <charset val="238"/>
        <scheme val="minor"/>
      </rPr>
      <t>Risalni blok: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A3.</t>
    </r>
    <r>
      <rPr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1 ZAVITEK RISALNEGA BLOKA 30/1</t>
    </r>
  </si>
  <si>
    <r>
      <rPr>
        <b/>
        <sz val="11"/>
        <color theme="1"/>
        <rFont val="Calibri"/>
        <family val="2"/>
        <charset val="238"/>
        <scheme val="minor"/>
      </rPr>
      <t xml:space="preserve">Otroške škarje za levičarje: </t>
    </r>
    <r>
      <rPr>
        <sz val="11"/>
        <color theme="1"/>
        <rFont val="Calibri"/>
        <family val="2"/>
        <charset val="238"/>
        <scheme val="minor"/>
      </rPr>
      <t xml:space="preserve">dolžina </t>
    </r>
    <r>
      <rPr>
        <b/>
        <sz val="11"/>
        <color theme="1"/>
        <rFont val="Calibri"/>
        <family val="2"/>
        <charset val="238"/>
        <scheme val="minor"/>
      </rPr>
      <t>13 do 15 cm</t>
    </r>
    <r>
      <rPr>
        <sz val="11"/>
        <color theme="1"/>
        <rFont val="Calibri"/>
        <family val="2"/>
        <charset val="238"/>
        <scheme val="minor"/>
      </rPr>
      <t xml:space="preserve">, rezilo iz </t>
    </r>
    <r>
      <rPr>
        <b/>
        <sz val="11"/>
        <color theme="1"/>
        <rFont val="Calibri"/>
        <family val="2"/>
        <charset val="238"/>
        <scheme val="minor"/>
      </rPr>
      <t>nerjavečega jekla</t>
    </r>
    <r>
      <rPr>
        <sz val="11"/>
        <color theme="1"/>
        <rFont val="Calibri"/>
        <family val="2"/>
        <charset val="238"/>
        <scheme val="minor"/>
      </rPr>
      <t xml:space="preserve">, primerne za </t>
    </r>
    <r>
      <rPr>
        <b/>
        <sz val="11"/>
        <color theme="1"/>
        <rFont val="Calibri"/>
        <family val="2"/>
        <charset val="238"/>
        <scheme val="minor"/>
      </rPr>
      <t>levičarje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</si>
  <si>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t>ŠKARJE ZA LEVIČARJE 14 CM - 0428</t>
  </si>
  <si>
    <r>
      <rPr>
        <b/>
        <sz val="11"/>
        <color theme="1"/>
        <rFont val="Calibri"/>
        <family val="2"/>
        <charset val="238"/>
        <scheme val="minor"/>
      </rPr>
      <t>Valovita lepenka: fina</t>
    </r>
    <r>
      <rPr>
        <sz val="11"/>
        <color theme="1"/>
        <rFont val="Calibri"/>
        <family val="2"/>
        <charset val="238"/>
        <scheme val="minor"/>
      </rPr>
      <t xml:space="preserve">, valovita lepenka v </t>
    </r>
    <r>
      <rPr>
        <b/>
        <sz val="11"/>
        <color theme="1"/>
        <rFont val="Calibri"/>
        <family val="2"/>
        <charset val="238"/>
        <scheme val="minor"/>
      </rPr>
      <t>različnih</t>
    </r>
    <r>
      <rPr>
        <sz val="11"/>
        <color theme="1"/>
        <rFont val="Calibri"/>
        <family val="2"/>
        <charset val="238"/>
        <scheme val="minor"/>
      </rPr>
      <t xml:space="preserve"> barvah (rumena, oranžna, rdeča, modra, zelena, rjava, črna),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b/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ZAVITEK VALOVITE LEPENKE 12/1</t>
    </r>
  </si>
  <si>
    <r>
      <rPr>
        <b/>
        <sz val="11"/>
        <color theme="1"/>
        <rFont val="Calibri"/>
        <family val="2"/>
        <charset val="238"/>
        <scheme val="minor"/>
      </rPr>
      <t>Valovita lepenka: fina</t>
    </r>
    <r>
      <rPr>
        <sz val="11"/>
        <color theme="1"/>
        <rFont val="Calibri"/>
        <family val="2"/>
        <charset val="238"/>
        <scheme val="minor"/>
      </rPr>
      <t xml:space="preserve">, valovita lepenka v </t>
    </r>
    <r>
      <rPr>
        <b/>
        <sz val="11"/>
        <color theme="1"/>
        <rFont val="Calibri"/>
        <family val="2"/>
        <charset val="238"/>
        <scheme val="minor"/>
      </rPr>
      <t>naravno rjavi</t>
    </r>
    <r>
      <rPr>
        <sz val="11"/>
        <color theme="1"/>
        <rFont val="Calibri"/>
        <family val="2"/>
        <charset val="238"/>
        <scheme val="minor"/>
      </rPr>
      <t xml:space="preserve"> barvi, </t>
    </r>
    <r>
      <rPr>
        <b/>
        <sz val="11"/>
        <color theme="1"/>
        <rFont val="Calibri"/>
        <family val="2"/>
        <charset val="238"/>
        <scheme val="minor"/>
      </rPr>
      <t>50 x 70 cm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</si>
  <si>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Voščenke: debele, intenzivnih </t>
    </r>
    <r>
      <rPr>
        <sz val="11"/>
        <color theme="1"/>
        <rFont val="Calibri"/>
        <family val="2"/>
        <charset val="238"/>
        <scheme val="minor"/>
      </rPr>
      <t xml:space="preserve">barv, vsaka voščenka zavita v papir, tako roke pri uporabi ostanejo čiste.
</t>
    </r>
    <r>
      <rPr>
        <b/>
        <sz val="11"/>
        <color rgb="FF008080"/>
        <rFont val="Calibri"/>
        <family val="2"/>
        <charset val="238"/>
        <scheme val="minor"/>
      </rPr>
      <t>EM = 1 KOM = 1 ZAVITEK VOŠČENK 12/1</t>
    </r>
  </si>
  <si>
    <r>
      <rPr>
        <b/>
        <sz val="11"/>
        <color theme="1"/>
        <rFont val="Calibri"/>
        <family val="2"/>
        <charset val="238"/>
        <scheme val="minor"/>
      </rPr>
      <t xml:space="preserve">Voščenke: debele, oljne, intenzivnih </t>
    </r>
    <r>
      <rPr>
        <sz val="11"/>
        <color theme="1"/>
        <rFont val="Calibri"/>
        <family val="2"/>
        <charset val="238"/>
        <scheme val="minor"/>
      </rPr>
      <t xml:space="preserve">barv, vsaka voščenka zavita v papir, tako roke pri uporabi ostanejo čiste.
</t>
    </r>
    <r>
      <rPr>
        <b/>
        <sz val="11"/>
        <color rgb="FF008080"/>
        <rFont val="Calibri"/>
        <family val="2"/>
        <charset val="238"/>
        <scheme val="minor"/>
      </rPr>
      <t>EM = 1 KOM = 1 ZAVITEK VOŠČENK 12/1</t>
    </r>
  </si>
  <si>
    <r>
      <rPr>
        <b/>
        <sz val="11"/>
        <color theme="1"/>
        <rFont val="Calibri"/>
        <family val="2"/>
        <charset val="238"/>
        <scheme val="minor"/>
      </rPr>
      <t xml:space="preserve">Voščenke: tanke, intenzivnih </t>
    </r>
    <r>
      <rPr>
        <sz val="11"/>
        <color theme="1"/>
        <rFont val="Calibri"/>
        <family val="2"/>
        <charset val="238"/>
        <scheme val="minor"/>
      </rPr>
      <t xml:space="preserve">barv, vsaka voščenka zavita v papir, tako roke pri uporabi ostanejo čiste.
</t>
    </r>
    <r>
      <rPr>
        <b/>
        <sz val="11"/>
        <color rgb="FF008080"/>
        <rFont val="Calibri"/>
        <family val="2"/>
        <charset val="238"/>
        <scheme val="minor"/>
      </rPr>
      <t>EM = 1 KOM = 1 ZAVITEK VOŠČENK 12/1</t>
    </r>
  </si>
  <si>
    <r>
      <rPr>
        <b/>
        <sz val="11"/>
        <color theme="1"/>
        <rFont val="Calibri"/>
        <family val="2"/>
        <charset val="238"/>
        <scheme val="minor"/>
      </rPr>
      <t>Risalni žebljički "klobučki": različnih barv</t>
    </r>
    <r>
      <rPr>
        <sz val="11"/>
        <color theme="1"/>
        <rFont val="Calibri"/>
        <family val="2"/>
        <charset val="238"/>
        <scheme val="minor"/>
      </rPr>
      <t xml:space="preserve">, pakirani v trajni plastični škatlici.
</t>
    </r>
    <r>
      <rPr>
        <b/>
        <sz val="11"/>
        <color rgb="FF008080"/>
        <rFont val="Calibri"/>
        <family val="2"/>
        <charset val="238"/>
        <scheme val="minor"/>
      </rPr>
      <t>EM = 1 KOM = 1 PLASTIČNA ŠKATLICA RISALNIH ŽEBLJIČKOV 100/1</t>
    </r>
  </si>
  <si>
    <r>
      <rPr>
        <b/>
        <sz val="11"/>
        <color theme="1"/>
        <rFont val="Calibri"/>
        <family val="2"/>
        <charset val="238"/>
        <scheme val="minor"/>
      </rPr>
      <t>Juta: naravni</t>
    </r>
    <r>
      <rPr>
        <sz val="11"/>
        <color theme="1"/>
        <rFont val="Calibri"/>
        <family val="2"/>
        <charset val="238"/>
        <scheme val="minor"/>
      </rPr>
      <t xml:space="preserve"> material, </t>
    </r>
    <r>
      <rPr>
        <b/>
        <sz val="11"/>
        <color theme="1"/>
        <rFont val="Calibri"/>
        <family val="2"/>
        <charset val="238"/>
        <scheme val="minor"/>
      </rPr>
      <t>rjave</t>
    </r>
    <r>
      <rPr>
        <sz val="11"/>
        <color theme="1"/>
        <rFont val="Calibri"/>
        <family val="2"/>
        <charset val="238"/>
        <scheme val="minor"/>
      </rPr>
      <t xml:space="preserve"> (naravne) barve, širine </t>
    </r>
    <r>
      <rPr>
        <b/>
        <sz val="11"/>
        <color theme="1"/>
        <rFont val="Calibri"/>
        <family val="2"/>
        <charset val="238"/>
        <scheme val="minor"/>
      </rPr>
      <t>1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1,20 m</t>
    </r>
    <r>
      <rPr>
        <sz val="11"/>
        <color theme="1"/>
        <rFont val="Calibri"/>
        <family val="2"/>
        <charset val="238"/>
        <scheme val="minor"/>
      </rPr>
      <t xml:space="preserve"> in dolžine </t>
    </r>
    <r>
      <rPr>
        <b/>
        <sz val="11"/>
        <color theme="1"/>
        <rFont val="Calibri"/>
        <family val="2"/>
        <charset val="238"/>
        <scheme val="minor"/>
      </rPr>
      <t>1 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 xml:space="preserve">EM = 1 KOM = 1,20 m² JUTE </t>
    </r>
  </si>
  <si>
    <r>
      <rPr>
        <b/>
        <sz val="11"/>
        <color theme="1"/>
        <rFont val="Calibri"/>
        <family val="2"/>
        <charset val="238"/>
        <scheme val="minor"/>
      </rPr>
      <t>Zobotrebci: leseni</t>
    </r>
    <r>
      <rPr>
        <sz val="11"/>
        <color theme="1"/>
        <rFont val="Calibri"/>
        <family val="2"/>
        <charset val="238"/>
        <scheme val="minor"/>
      </rPr>
      <t xml:space="preserve">, posamezen zobotrebec naj ne bo zavit v higiensko folijo.
</t>
    </r>
    <r>
      <rPr>
        <b/>
        <sz val="11"/>
        <color rgb="FF008080"/>
        <rFont val="Calibri"/>
        <family val="2"/>
        <charset val="238"/>
        <scheme val="minor"/>
      </rPr>
      <t>1 KOM = 1 ZAVITEK ZOBOTREBCEV 200/1</t>
    </r>
  </si>
  <si>
    <r>
      <rPr>
        <b/>
        <sz val="11"/>
        <color theme="1"/>
        <rFont val="Calibri"/>
        <family val="2"/>
        <charset val="238"/>
        <scheme val="minor"/>
      </rPr>
      <t>Izolirni trak: PVC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15 mm x 10 m</t>
    </r>
    <r>
      <rPr>
        <sz val="11"/>
        <color theme="1"/>
        <rFont val="Calibri"/>
        <family val="2"/>
        <charset val="238"/>
        <scheme val="minor"/>
      </rPr>
      <t xml:space="preserve">, v kompletu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 izolirnih trakov, </t>
    </r>
    <r>
      <rPr>
        <b/>
        <sz val="11"/>
        <color theme="1"/>
        <rFont val="Calibri"/>
        <family val="2"/>
        <charset val="238"/>
        <scheme val="minor"/>
      </rPr>
      <t>brez potiska</t>
    </r>
    <r>
      <rPr>
        <sz val="11"/>
        <color theme="1"/>
        <rFont val="Calibri"/>
        <family val="2"/>
        <charset val="238"/>
        <scheme val="minor"/>
      </rPr>
      <t xml:space="preserve">. Ustreza ROHS in REACH direktivi ter standardu ČSN EN 60454-3-1-2/F-PVC/60 , odporen na UV, neprepustni spoj, primeren za uporabo pri T od -25 do 90 °C.
</t>
    </r>
    <r>
      <rPr>
        <b/>
        <sz val="11"/>
        <color rgb="FF008080"/>
        <rFont val="Calibri"/>
        <family val="2"/>
        <charset val="238"/>
        <scheme val="minor"/>
      </rPr>
      <t>EM = 1 KOM = KOMPLET IZOLIRNIH TRAKOV 10/1</t>
    </r>
  </si>
  <si>
    <r>
      <rPr>
        <b/>
        <sz val="11"/>
        <color theme="1"/>
        <rFont val="Calibri"/>
        <family val="2"/>
        <charset val="238"/>
        <scheme val="minor"/>
      </rPr>
      <t>Baloni: enobarvni, različnih</t>
    </r>
    <r>
      <rPr>
        <sz val="11"/>
        <color theme="1"/>
        <rFont val="Calibri"/>
        <family val="2"/>
        <charset val="238"/>
        <scheme val="minor"/>
      </rPr>
      <t xml:space="preserve"> barv, premer balona </t>
    </r>
    <r>
      <rPr>
        <b/>
        <sz val="11"/>
        <color theme="1"/>
        <rFont val="Calibri"/>
        <family val="2"/>
        <charset val="238"/>
        <scheme val="minor"/>
      </rPr>
      <t>25 do 35 cm</t>
    </r>
    <r>
      <rPr>
        <sz val="11"/>
        <color theme="1"/>
        <rFont val="Calibri"/>
        <family val="2"/>
        <charset val="238"/>
        <scheme val="minor"/>
      </rPr>
      <t xml:space="preserve">, pakirani v </t>
    </r>
    <r>
      <rPr>
        <b/>
        <sz val="11"/>
        <color theme="1"/>
        <rFont val="Calibri"/>
        <family val="2"/>
        <charset val="238"/>
        <scheme val="minor"/>
      </rPr>
      <t>plastični posodi</t>
    </r>
    <r>
      <rPr>
        <sz val="11"/>
        <color theme="1"/>
        <rFont val="Calibri"/>
        <family val="2"/>
        <charset val="238"/>
        <scheme val="minor"/>
      </rPr>
      <t xml:space="preserve"> s </t>
    </r>
    <r>
      <rPr>
        <b/>
        <sz val="11"/>
        <color theme="1"/>
        <rFont val="Calibri"/>
        <family val="2"/>
        <charset val="238"/>
        <scheme val="minor"/>
      </rPr>
      <t>pokrovom</t>
    </r>
    <r>
      <rPr>
        <sz val="11"/>
        <color theme="1"/>
        <rFont val="Calibri"/>
        <family val="2"/>
        <charset val="238"/>
        <scheme val="minor"/>
      </rPr>
      <t xml:space="preserve"> ali v </t>
    </r>
    <r>
      <rPr>
        <b/>
        <sz val="11"/>
        <color theme="1"/>
        <rFont val="Calibri"/>
        <family val="2"/>
        <charset val="238"/>
        <scheme val="minor"/>
      </rPr>
      <t>plastični vrečki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PLASTIČNA POSODA Z BALONI 100/1</t>
    </r>
  </si>
  <si>
    <t xml:space="preserve">VREDNOST NA KOLIČINO BREZ DDV </t>
  </si>
  <si>
    <t>Zap.št.</t>
  </si>
  <si>
    <r>
      <rPr>
        <b/>
        <sz val="11"/>
        <color theme="1"/>
        <rFont val="Calibri"/>
        <family val="2"/>
        <charset val="238"/>
        <scheme val="minor"/>
      </rPr>
      <t>Samolepilni odlepljivi lističi v kocki:</t>
    </r>
    <r>
      <rPr>
        <sz val="11"/>
        <color theme="1"/>
        <rFont val="Calibri"/>
        <family val="2"/>
        <charset val="238"/>
        <scheme val="minor"/>
      </rPr>
      <t xml:space="preserve"> dimenzije </t>
    </r>
    <r>
      <rPr>
        <b/>
        <sz val="11"/>
        <color theme="1"/>
        <rFont val="Calibri"/>
        <family val="2"/>
        <charset val="238"/>
        <scheme val="minor"/>
      </rPr>
      <t>50-51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x 50-51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mm, 75</t>
    </r>
    <r>
      <rPr>
        <sz val="11"/>
        <color theme="1"/>
        <rFont val="Calibri"/>
        <family val="2"/>
        <charset val="238"/>
        <scheme val="minor"/>
      </rPr>
      <t xml:space="preserve"> ali več gramski papir, v </t>
    </r>
    <r>
      <rPr>
        <b/>
        <sz val="11"/>
        <color theme="1"/>
        <rFont val="Calibri"/>
        <family val="2"/>
        <charset val="238"/>
        <scheme val="minor"/>
      </rPr>
      <t xml:space="preserve">sortiranih pastelnih barvah.
</t>
    </r>
    <r>
      <rPr>
        <b/>
        <sz val="11"/>
        <color rgb="FF008080"/>
        <rFont val="Calibri"/>
        <family val="2"/>
        <charset val="238"/>
        <scheme val="minor"/>
      </rPr>
      <t>EM = 1 KOM = KOCKA SAMOLEPILNIH ODLEPLJIVIH LISTIČEV 240-250/1</t>
    </r>
  </si>
  <si>
    <r>
      <rPr>
        <b/>
        <sz val="11"/>
        <color theme="1"/>
        <rFont val="Calibri"/>
        <family val="2"/>
        <charset val="238"/>
        <scheme val="minor"/>
      </rPr>
      <t>Lističi v kocki z eno lepljeno stranico:</t>
    </r>
    <r>
      <rPr>
        <sz val="11"/>
        <color theme="1"/>
        <rFont val="Calibri"/>
        <family val="2"/>
        <charset val="238"/>
        <scheme val="minor"/>
      </rPr>
      <t xml:space="preserve"> dimenzije </t>
    </r>
    <r>
      <rPr>
        <b/>
        <sz val="11"/>
        <color theme="1"/>
        <rFont val="Calibri"/>
        <family val="2"/>
        <charset val="238"/>
        <scheme val="minor"/>
      </rPr>
      <t>85-95 x 85-95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mm,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75</t>
    </r>
    <r>
      <rPr>
        <sz val="11"/>
        <color theme="1"/>
        <rFont val="Calibri"/>
        <family val="2"/>
        <charset val="238"/>
        <scheme val="minor"/>
      </rPr>
      <t xml:space="preserve"> ali več gramski papir, lističI v </t>
    </r>
    <r>
      <rPr>
        <b/>
        <sz val="11"/>
        <color theme="1"/>
        <rFont val="Calibri"/>
        <family val="2"/>
        <charset val="238"/>
        <scheme val="minor"/>
      </rPr>
      <t>beli</t>
    </r>
    <r>
      <rPr>
        <sz val="11"/>
        <color theme="1"/>
        <rFont val="Calibri"/>
        <family val="2"/>
        <charset val="238"/>
        <scheme val="minor"/>
      </rPr>
      <t xml:space="preserve"> barvi.
</t>
    </r>
    <r>
      <rPr>
        <b/>
        <sz val="11"/>
        <color rgb="FF008080"/>
        <rFont val="Calibri"/>
        <family val="2"/>
        <charset val="238"/>
        <scheme val="minor"/>
      </rPr>
      <t>EM = 1 KOM = KOCKA BELIH LISTIČEV 850/1 Z ENO LEPLJENO STRANICO</t>
    </r>
  </si>
  <si>
    <r>
      <rPr>
        <b/>
        <sz val="11"/>
        <color theme="1"/>
        <rFont val="Calibri"/>
        <family val="2"/>
        <charset val="238"/>
        <scheme val="minor"/>
      </rPr>
      <t>Lepilo na rolerju: obojestranski</t>
    </r>
    <r>
      <rPr>
        <sz val="11"/>
        <color theme="1"/>
        <rFont val="Calibri"/>
        <family val="2"/>
        <charset val="238"/>
        <scheme val="minor"/>
      </rPr>
      <t xml:space="preserve"> lepilni trak, ergonomsko oblikovano, širine 7,5 - 8,5 mm in dolžine 10 m -15 m.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</si>
  <si>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Sponke za papir:</t>
    </r>
    <r>
      <rPr>
        <sz val="11"/>
        <color theme="1"/>
        <rFont val="Calibri"/>
        <family val="2"/>
        <charset val="238"/>
        <scheme val="minor"/>
      </rPr>
      <t xml:space="preserve"> velikosti cca </t>
    </r>
    <r>
      <rPr>
        <b/>
        <sz val="11"/>
        <color theme="1"/>
        <rFont val="Calibri"/>
        <family val="2"/>
        <charset val="238"/>
        <scheme val="minor"/>
      </rPr>
      <t xml:space="preserve">60 mm.
</t>
    </r>
    <r>
      <rPr>
        <b/>
        <sz val="11"/>
        <color rgb="FF008080"/>
        <rFont val="Calibri"/>
        <family val="2"/>
        <charset val="238"/>
        <scheme val="minor"/>
      </rPr>
      <t>EM = 1 KOM = SPONKE 100/1</t>
    </r>
  </si>
  <si>
    <r>
      <rPr>
        <b/>
        <sz val="11"/>
        <color theme="1"/>
        <rFont val="Calibri"/>
        <family val="2"/>
        <charset val="238"/>
        <scheme val="minor"/>
      </rPr>
      <t>Vložna mapa "U":</t>
    </r>
    <r>
      <rPr>
        <sz val="11"/>
        <color theme="1"/>
        <rFont val="Calibri"/>
        <family val="2"/>
        <charset val="238"/>
        <scheme val="minor"/>
      </rPr>
      <t xml:space="preserve"> 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 vstavljanje listov z zgornje strani, </t>
    </r>
    <r>
      <rPr>
        <b/>
        <sz val="11"/>
        <color theme="1"/>
        <rFont val="Calibri"/>
        <family val="2"/>
        <charset val="238"/>
        <scheme val="minor"/>
      </rPr>
      <t>prozorna</t>
    </r>
    <r>
      <rPr>
        <sz val="11"/>
        <color theme="1"/>
        <rFont val="Calibri"/>
        <family val="2"/>
        <charset val="238"/>
        <scheme val="minor"/>
      </rPr>
      <t xml:space="preserve">, min. </t>
    </r>
    <r>
      <rPr>
        <b/>
        <sz val="11"/>
        <color theme="1"/>
        <rFont val="Calibri"/>
        <family val="2"/>
        <charset val="238"/>
        <scheme val="minor"/>
      </rPr>
      <t>80 mic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 VLOŽNA MAPA "U" 20/1</t>
    </r>
  </si>
  <si>
    <r>
      <rPr>
        <b/>
        <sz val="11"/>
        <color theme="1"/>
        <rFont val="Calibri"/>
        <family val="2"/>
        <charset val="238"/>
        <scheme val="minor"/>
      </rPr>
      <t xml:space="preserve">PVC ali PP mapa: </t>
    </r>
    <r>
      <rPr>
        <sz val="11"/>
        <color theme="1"/>
        <rFont val="Calibri"/>
        <family val="2"/>
        <charset val="238"/>
        <scheme val="minor"/>
      </rPr>
      <t xml:space="preserve">format </t>
    </r>
    <r>
      <rPr>
        <b/>
        <sz val="11"/>
        <color theme="1"/>
        <rFont val="Calibri"/>
        <family val="2"/>
        <charset val="238"/>
        <scheme val="minor"/>
      </rPr>
      <t>A4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z drsnikom in kovinsko sponko</t>
    </r>
    <r>
      <rPr>
        <sz val="11"/>
        <color theme="1"/>
        <rFont val="Calibri"/>
        <family val="2"/>
        <charset val="238"/>
        <scheme val="minor"/>
      </rPr>
      <t xml:space="preserve">, prednja platnica </t>
    </r>
    <r>
      <rPr>
        <b/>
        <sz val="11"/>
        <color theme="1"/>
        <rFont val="Calibri"/>
        <family val="2"/>
        <charset val="238"/>
        <scheme val="minor"/>
      </rPr>
      <t>prozorna</t>
    </r>
    <r>
      <rPr>
        <sz val="11"/>
        <color theme="1"/>
        <rFont val="Calibri"/>
        <family val="2"/>
        <charset val="238"/>
        <scheme val="minor"/>
      </rPr>
      <t xml:space="preserve">, zadnja platnica </t>
    </r>
    <r>
      <rPr>
        <b/>
        <sz val="11"/>
        <color theme="1"/>
        <rFont val="Calibri"/>
        <family val="2"/>
        <charset val="238"/>
        <scheme val="minor"/>
      </rPr>
      <t>barvna</t>
    </r>
    <r>
      <rPr>
        <sz val="11"/>
        <color theme="1"/>
        <rFont val="Calibri"/>
        <family val="2"/>
        <charset val="238"/>
        <scheme val="minor"/>
      </rPr>
      <t xml:space="preserve">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</si>
  <si>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Ločilni listi:</t>
    </r>
    <r>
      <rPr>
        <sz val="11"/>
        <color theme="1"/>
        <rFont val="Calibri"/>
        <family val="2"/>
        <charset val="238"/>
        <scheme val="minor"/>
      </rPr>
      <t xml:space="preserve"> različnih barv -</t>
    </r>
    <r>
      <rPr>
        <b/>
        <sz val="11"/>
        <color theme="1"/>
        <rFont val="Calibri"/>
        <family val="2"/>
        <charset val="238"/>
        <scheme val="minor"/>
      </rPr>
      <t xml:space="preserve">modri, rdeči, zeleni, rumeni - dimenzij 150-180x220-250 mm
</t>
    </r>
    <r>
      <rPr>
        <b/>
        <sz val="11"/>
        <color rgb="FF008080"/>
        <rFont val="Calibri"/>
        <family val="2"/>
        <charset val="238"/>
        <scheme val="minor"/>
      </rPr>
      <t>EM = 1 KOM = LOČILNI LISTI 100/1</t>
    </r>
  </si>
  <si>
    <r>
      <t xml:space="preserve">Korekturni trak "miška":  dimenzije  4 mm do 5 mm x 6 m do 10 m.
</t>
    </r>
    <r>
      <rPr>
        <b/>
        <sz val="11"/>
        <color rgb="FF008080"/>
        <rFont val="Calibri"/>
        <family val="2"/>
        <charset val="238"/>
        <scheme val="minor"/>
      </rPr>
      <t xml:space="preserve">EM = 1 KOM </t>
    </r>
  </si>
  <si>
    <r>
      <t xml:space="preserve">Luknjač: </t>
    </r>
    <r>
      <rPr>
        <sz val="11"/>
        <color theme="1"/>
        <rFont val="Calibri"/>
        <family val="2"/>
        <charset val="238"/>
        <scheme val="minor"/>
      </rPr>
      <t>zmogljivost</t>
    </r>
    <r>
      <rPr>
        <b/>
        <sz val="11"/>
        <color theme="1"/>
        <rFont val="Calibri"/>
        <family val="2"/>
        <charset val="238"/>
        <scheme val="minor"/>
      </rPr>
      <t xml:space="preserve"> 55-75 </t>
    </r>
    <r>
      <rPr>
        <sz val="11"/>
        <color theme="1"/>
        <rFont val="Calibri"/>
        <family val="2"/>
        <charset val="238"/>
        <scheme val="minor"/>
      </rPr>
      <t xml:space="preserve">listov, z vodilom za luknjanje različnih formatov papirja.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</si>
  <si>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Gobica za čiščenje magnetne table:</t>
    </r>
    <r>
      <rPr>
        <sz val="11"/>
        <color theme="1"/>
        <rFont val="Calibri"/>
        <family val="2"/>
        <charset val="238"/>
        <scheme val="minor"/>
      </rPr>
      <t xml:space="preserve"> dimenzije </t>
    </r>
    <r>
      <rPr>
        <b/>
        <sz val="11"/>
        <color theme="1"/>
        <rFont val="Calibri"/>
        <family val="2"/>
        <charset val="238"/>
        <scheme val="minor"/>
      </rPr>
      <t>5-6 cm x 10-12 cm</t>
    </r>
    <r>
      <rPr>
        <sz val="11"/>
        <color theme="1"/>
        <rFont val="Calibri"/>
        <family val="2"/>
        <charset val="238"/>
        <scheme val="minor"/>
      </rPr>
      <t xml:space="preserve">, z vgrajenim magnetom, sortirane barve.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</si>
  <si>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 xml:space="preserve">Flomastri: tanka </t>
    </r>
    <r>
      <rPr>
        <sz val="11"/>
        <color theme="1"/>
        <rFont val="Calibri"/>
        <family val="2"/>
        <charset val="238"/>
        <scheme val="minor"/>
      </rPr>
      <t xml:space="preserve">konica, </t>
    </r>
    <r>
      <rPr>
        <b/>
        <sz val="11"/>
        <color theme="1"/>
        <rFont val="Calibri"/>
        <family val="2"/>
        <charset val="238"/>
        <scheme val="minor"/>
      </rPr>
      <t>različnih intenzivnih</t>
    </r>
    <r>
      <rPr>
        <sz val="11"/>
        <color theme="1"/>
        <rFont val="Calibri"/>
        <family val="2"/>
        <charset val="238"/>
        <scheme val="minor"/>
      </rPr>
      <t xml:space="preserve"> barv, pakirani v </t>
    </r>
    <r>
      <rPr>
        <b/>
        <sz val="11"/>
        <color theme="1"/>
        <rFont val="Calibri"/>
        <family val="2"/>
        <charset val="238"/>
        <scheme val="minor"/>
      </rPr>
      <t>kartonski</t>
    </r>
    <r>
      <rPr>
        <sz val="11"/>
        <color theme="1"/>
        <rFont val="Calibri"/>
        <family val="2"/>
        <charset val="238"/>
        <scheme val="minor"/>
      </rPr>
      <t xml:space="preserve"> ali </t>
    </r>
    <r>
      <rPr>
        <b/>
        <sz val="11"/>
        <color theme="1"/>
        <rFont val="Calibri"/>
        <family val="2"/>
        <charset val="238"/>
        <scheme val="minor"/>
      </rPr>
      <t xml:space="preserve">plastični </t>
    </r>
    <r>
      <rPr>
        <sz val="11"/>
        <color theme="1"/>
        <rFont val="Calibri"/>
        <family val="2"/>
        <charset val="238"/>
        <scheme val="minor"/>
      </rPr>
      <t xml:space="preserve">embalaži. 
</t>
    </r>
    <r>
      <rPr>
        <b/>
        <sz val="11"/>
        <color rgb="FF008080"/>
        <rFont val="Calibri"/>
        <family val="2"/>
        <charset val="238"/>
        <scheme val="minor"/>
      </rPr>
      <t>EM = 1 KOM = FLOMASTRI 10-12/1</t>
    </r>
  </si>
  <si>
    <r>
      <rPr>
        <b/>
        <sz val="11"/>
        <color theme="1"/>
        <rFont val="Calibri"/>
        <family val="2"/>
        <charset val="238"/>
        <scheme val="minor"/>
      </rPr>
      <t>Kreda: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debela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različne</t>
    </r>
    <r>
      <rPr>
        <sz val="11"/>
        <color theme="1"/>
        <rFont val="Calibri"/>
        <family val="2"/>
        <charset val="238"/>
        <scheme val="minor"/>
      </rPr>
      <t xml:space="preserve"> barve, pakirana v </t>
    </r>
    <r>
      <rPr>
        <b/>
        <sz val="11"/>
        <color theme="1"/>
        <rFont val="Calibri"/>
        <family val="2"/>
        <charset val="238"/>
        <scheme val="minor"/>
      </rPr>
      <t>plastični</t>
    </r>
    <r>
      <rPr>
        <sz val="11"/>
        <color theme="1"/>
        <rFont val="Calibri"/>
        <family val="2"/>
        <charset val="238"/>
        <scheme val="minor"/>
      </rPr>
      <t xml:space="preserve"> posodi.
</t>
    </r>
    <r>
      <rPr>
        <b/>
        <sz val="11"/>
        <color rgb="FF008080"/>
        <rFont val="Calibri"/>
        <family val="2"/>
        <charset val="238"/>
        <scheme val="minor"/>
      </rPr>
      <t>EM = 1 KOM = 1 PLASTIČNA POSODA KRED 20-22/1</t>
    </r>
  </si>
  <si>
    <r>
      <rPr>
        <b/>
        <sz val="11"/>
        <color theme="1"/>
        <rFont val="Calibri"/>
        <family val="2"/>
        <charset val="238"/>
        <scheme val="minor"/>
      </rPr>
      <t>Lepilni trak: 40-50 mm x 60 -70 m, 45 mic, akrilat prozoren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</si>
  <si>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Močan obojestranski lepilni trak: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12 mm</t>
    </r>
    <r>
      <rPr>
        <sz val="11"/>
        <color theme="1"/>
        <rFont val="Calibri"/>
        <family val="2"/>
        <charset val="238"/>
        <scheme val="minor"/>
      </rPr>
      <t xml:space="preserve"> x </t>
    </r>
    <r>
      <rPr>
        <b/>
        <sz val="11"/>
        <color theme="1"/>
        <rFont val="Calibri"/>
        <family val="2"/>
        <charset val="238"/>
        <scheme val="minor"/>
      </rPr>
      <t>50 - 60 m</t>
    </r>
    <r>
      <rPr>
        <sz val="11"/>
        <color theme="1"/>
        <rFont val="Calibri"/>
        <family val="2"/>
        <charset val="238"/>
        <scheme val="minor"/>
      </rPr>
      <t>, svetlejših barv (npr. bel, rumen, oranžen, prozoren…)</t>
    </r>
    <r>
      <rPr>
        <b/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</si>
  <si>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Spenjalke: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19 mm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 xml:space="preserve">različne barve v enem pakiranju.
</t>
    </r>
    <r>
      <rPr>
        <b/>
        <sz val="11"/>
        <color rgb="FF008080"/>
        <rFont val="Calibri"/>
        <family val="2"/>
        <charset val="238"/>
        <scheme val="minor"/>
      </rPr>
      <t>EM = 1 KOM = SPENJALKE 12/1</t>
    </r>
  </si>
  <si>
    <t>ŠČIPALKE BARVNE, 19 MM - 12/1</t>
  </si>
  <si>
    <t>KEMIČNO PISALO CARTOON</t>
  </si>
  <si>
    <r>
      <rPr>
        <b/>
        <sz val="11"/>
        <color theme="1"/>
        <rFont val="Calibri"/>
        <family val="2"/>
        <charset val="238"/>
        <scheme val="minor"/>
      </rPr>
      <t>Posamično kemično eko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pisalo</t>
    </r>
    <r>
      <rPr>
        <sz val="11"/>
        <color theme="1"/>
        <rFont val="Calibri"/>
        <family val="2"/>
        <charset val="238"/>
        <scheme val="minor"/>
      </rPr>
      <t>,  različnih barv (</t>
    </r>
    <r>
      <rPr>
        <b/>
        <sz val="11"/>
        <color theme="1"/>
        <rFont val="Calibri"/>
        <family val="2"/>
        <charset val="238"/>
        <scheme val="minor"/>
      </rPr>
      <t>rdeča in/ali modra in/ali črna...)</t>
    </r>
    <r>
      <rPr>
        <sz val="11"/>
        <color theme="1"/>
        <rFont val="Calibri"/>
        <family val="2"/>
        <charset val="238"/>
        <scheme val="minor"/>
      </rPr>
      <t xml:space="preserve">
</t>
    </r>
    <r>
      <rPr>
        <b/>
        <sz val="11"/>
        <color rgb="FF008080"/>
        <rFont val="Calibri"/>
        <family val="2"/>
        <charset val="238"/>
        <scheme val="minor"/>
      </rPr>
      <t>EM = 1 KOM = PISALO 1/1</t>
    </r>
  </si>
  <si>
    <r>
      <t>Čistilna sredstva za čiščenje zaslonov in površin računalnika: 30 do 50 ml</t>
    </r>
    <r>
      <rPr>
        <sz val="11"/>
        <color theme="1"/>
        <rFont val="Calibri"/>
        <family val="2"/>
        <charset val="238"/>
        <scheme val="minor"/>
      </rPr>
      <t xml:space="preserve"> čistilne raztopine, mikrofiber krpica in čistilni robčki  oziroma </t>
    </r>
    <r>
      <rPr>
        <b/>
        <sz val="11"/>
        <color theme="1"/>
        <rFont val="Calibri"/>
        <family val="2"/>
        <charset val="238"/>
        <scheme val="minor"/>
      </rPr>
      <t xml:space="preserve"> 30 do 50 ml</t>
    </r>
    <r>
      <rPr>
        <sz val="11"/>
        <color theme="1"/>
        <rFont val="Calibri"/>
        <family val="2"/>
        <charset val="238"/>
        <scheme val="minor"/>
      </rPr>
      <t xml:space="preserve"> čistilne raztopine, čistilni robčki in palčke. 
</t>
    </r>
    <r>
      <rPr>
        <b/>
        <sz val="11"/>
        <color rgb="FF008080"/>
        <rFont val="Calibri"/>
        <family val="2"/>
        <charset val="238"/>
        <scheme val="minor"/>
      </rPr>
      <t xml:space="preserve">EM = 1 KOM = 1 ČISTILNI SET </t>
    </r>
  </si>
  <si>
    <r>
      <t>Ravnilo: prosojno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izdelano iz </t>
    </r>
    <r>
      <rPr>
        <b/>
        <sz val="11"/>
        <color theme="1"/>
        <rFont val="Calibri"/>
        <family val="2"/>
        <charset val="238"/>
        <scheme val="minor"/>
      </rPr>
      <t xml:space="preserve">polistirena in/ali polistirola, </t>
    </r>
    <r>
      <rPr>
        <sz val="11"/>
        <color theme="1"/>
        <rFont val="Calibri"/>
        <family val="2"/>
        <charset val="238"/>
        <scheme val="minor"/>
      </rPr>
      <t xml:space="preserve">dolžina ravnila </t>
    </r>
    <r>
      <rPr>
        <b/>
        <sz val="11"/>
        <color theme="1"/>
        <rFont val="Calibri"/>
        <family val="2"/>
        <charset val="238"/>
        <scheme val="minor"/>
      </rPr>
      <t xml:space="preserve">30 cm.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</si>
  <si>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>Ravnilo: prosojno</t>
    </r>
    <r>
      <rPr>
        <sz val="11"/>
        <color theme="1"/>
        <rFont val="Calibri"/>
        <family val="2"/>
        <charset val="238"/>
        <scheme val="minor"/>
      </rPr>
      <t>,</t>
    </r>
    <r>
      <rPr>
        <b/>
        <sz val="11"/>
        <color theme="1"/>
        <rFont val="Calibri"/>
        <family val="2"/>
        <charset val="238"/>
        <scheme val="minor"/>
      </rPr>
      <t xml:space="preserve"> </t>
    </r>
    <r>
      <rPr>
        <sz val="11"/>
        <color theme="1"/>
        <rFont val="Calibri"/>
        <family val="2"/>
        <charset val="238"/>
        <scheme val="minor"/>
      </rPr>
      <t xml:space="preserve">izdelano iz </t>
    </r>
    <r>
      <rPr>
        <b/>
        <sz val="11"/>
        <color theme="1"/>
        <rFont val="Calibri"/>
        <family val="2"/>
        <charset val="238"/>
        <scheme val="minor"/>
      </rPr>
      <t xml:space="preserve">polistirena in/ali polistirola, </t>
    </r>
    <r>
      <rPr>
        <sz val="11"/>
        <color theme="1"/>
        <rFont val="Calibri"/>
        <family val="2"/>
        <charset val="238"/>
        <scheme val="minor"/>
      </rPr>
      <t xml:space="preserve">dolžina ravnila </t>
    </r>
    <r>
      <rPr>
        <b/>
        <sz val="11"/>
        <color theme="1"/>
        <rFont val="Calibri"/>
        <family val="2"/>
        <charset val="238"/>
        <scheme val="minor"/>
      </rPr>
      <t xml:space="preserve">16 cm.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</si>
  <si>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rPr>
        <b/>
        <sz val="11"/>
        <color theme="1"/>
        <rFont val="Calibri"/>
        <family val="2"/>
        <charset val="238"/>
        <scheme val="minor"/>
      </rPr>
      <t>Prstna barva: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750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b/>
        <sz val="11"/>
        <color theme="1"/>
        <rFont val="Calibri"/>
        <family val="2"/>
        <charset val="238"/>
        <scheme val="minor"/>
      </rPr>
      <t>oranžne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</si>
  <si>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t xml:space="preserve">PRSTNA BARVA 750 ML GIOTTO RDEČA </t>
  </si>
  <si>
    <t xml:space="preserve">PRSTNA BARVA 750 ML GIOTTO MODRA </t>
  </si>
  <si>
    <t>GIOTTO PRSTNA BARVA 750 ML ZELENA</t>
  </si>
  <si>
    <r>
      <rPr>
        <b/>
        <sz val="11"/>
        <color theme="1"/>
        <rFont val="Calibri"/>
        <family val="2"/>
        <charset val="238"/>
        <scheme val="minor"/>
      </rPr>
      <t>Prstna barva: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750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1000 ml</t>
    </r>
    <r>
      <rPr>
        <sz val="11"/>
        <color theme="1"/>
        <rFont val="Calibri"/>
        <family val="2"/>
        <charset val="238"/>
        <scheme val="minor"/>
      </rPr>
      <t xml:space="preserve"> v plastenki s pokrovčkom, 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zelene</t>
    </r>
    <r>
      <rPr>
        <sz val="11"/>
        <color theme="1"/>
        <rFont val="Calibri"/>
        <family val="2"/>
        <charset val="238"/>
        <scheme val="minor"/>
      </rPr>
      <t xml:space="preserve"> barve, v primeru zaužitju zdravju neškodljiva.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</si>
  <si>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t>PRSTNA BARVA 750 ML GIOTTO ORANŽNA</t>
  </si>
  <si>
    <t>CREALL POSTER PAINT 1000 ML RDEČA</t>
  </si>
  <si>
    <t>CREALL POSTER PAINT 1000 ML MODRA</t>
  </si>
  <si>
    <t>CREALL POSTER PAINT 1000 ML VIJOLIČNA</t>
  </si>
  <si>
    <t>CREALL POSTER PAINT 1000 ML SVETLO ZELENA</t>
  </si>
  <si>
    <t>CREALL POSTER PAINT 1000 ML TEMNO ZELENA</t>
  </si>
  <si>
    <t>CREALL POSTER PAINT 1000 ML RUMENA</t>
  </si>
  <si>
    <t>CREALL POSTER PAINT 1000 ML RJAVA</t>
  </si>
  <si>
    <t>CREALL POSTER PAINT 1000 ML ČRNA</t>
  </si>
  <si>
    <t>CREALL POSTER PAINT 1000 ML BELA</t>
  </si>
  <si>
    <r>
      <rPr>
        <b/>
        <sz val="11"/>
        <color theme="1"/>
        <rFont val="Calibri"/>
        <family val="2"/>
        <charset val="238"/>
        <scheme val="minor"/>
      </rPr>
      <t>Lak za lase = prozorni fiksirni sprej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400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500 mL</t>
    </r>
    <r>
      <rPr>
        <sz val="11"/>
        <color theme="1"/>
        <rFont val="Calibri"/>
        <family val="2"/>
        <charset val="238"/>
        <scheme val="minor"/>
      </rPr>
      <t xml:space="preserve">, za fiksiranje risb pri likovnih tehnikah. 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</si>
  <si>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r>
      <t xml:space="preserve">Ščipalke: lesene, natur, </t>
    </r>
    <r>
      <rPr>
        <sz val="11"/>
        <color theme="1"/>
        <rFont val="Calibri"/>
        <family val="2"/>
        <charset val="238"/>
        <scheme val="minor"/>
      </rPr>
      <t xml:space="preserve">velikosti </t>
    </r>
    <r>
      <rPr>
        <b/>
        <sz val="11"/>
        <color theme="1"/>
        <rFont val="Calibri"/>
        <family val="2"/>
        <charset val="238"/>
        <scheme val="minor"/>
      </rPr>
      <t>6,5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 xml:space="preserve">7,5 cm.
</t>
    </r>
    <r>
      <rPr>
        <b/>
        <sz val="11"/>
        <color rgb="FF008080"/>
        <rFont val="Calibri"/>
        <family val="2"/>
        <charset val="238"/>
        <scheme val="minor"/>
      </rPr>
      <t>EM = 1 KOM = 1 ZAVITEK ŠČIPALK 24/1</t>
    </r>
  </si>
  <si>
    <t>VRVICA IZ NARAVNIH VLAKEN MOTVOZ 060/2 50M</t>
  </si>
  <si>
    <r>
      <rPr>
        <b/>
        <sz val="11"/>
        <color theme="1"/>
        <rFont val="Calibri"/>
        <family val="2"/>
        <charset val="238"/>
        <scheme val="minor"/>
      </rPr>
      <t>Vrvica:</t>
    </r>
    <r>
      <rPr>
        <sz val="11"/>
        <color theme="1"/>
        <rFont val="Calibri"/>
        <family val="2"/>
        <charset val="238"/>
        <scheme val="minor"/>
      </rPr>
      <t xml:space="preserve"> </t>
    </r>
    <r>
      <rPr>
        <b/>
        <sz val="11"/>
        <color theme="1"/>
        <rFont val="Calibri"/>
        <family val="2"/>
        <charset val="238"/>
        <scheme val="minor"/>
      </rPr>
      <t>1,25/2 100 do 130 m</t>
    </r>
    <r>
      <rPr>
        <sz val="11"/>
        <color theme="1"/>
        <rFont val="Calibri"/>
        <family val="2"/>
        <charset val="238"/>
        <scheme val="minor"/>
      </rPr>
      <t xml:space="preserve">, iz </t>
    </r>
    <r>
      <rPr>
        <b/>
        <sz val="11"/>
        <color theme="1"/>
        <rFont val="Calibri"/>
        <family val="2"/>
        <charset val="238"/>
        <scheme val="minor"/>
      </rPr>
      <t>naravnih vlaken</t>
    </r>
    <r>
      <rPr>
        <sz val="11"/>
        <color theme="1"/>
        <rFont val="Calibri"/>
        <family val="2"/>
        <charset val="238"/>
        <scheme val="minor"/>
      </rPr>
      <t xml:space="preserve">, </t>
    </r>
    <r>
      <rPr>
        <b/>
        <sz val="11"/>
        <color theme="1"/>
        <rFont val="Calibri"/>
        <family val="2"/>
        <charset val="238"/>
        <scheme val="minor"/>
      </rPr>
      <t>naravne</t>
    </r>
    <r>
      <rPr>
        <sz val="11"/>
        <color theme="1"/>
        <rFont val="Calibri"/>
        <family val="2"/>
        <charset val="238"/>
        <scheme val="minor"/>
      </rPr>
      <t xml:space="preserve"> barve, </t>
    </r>
    <r>
      <rPr>
        <b/>
        <sz val="11"/>
        <color theme="1"/>
        <rFont val="Calibri"/>
        <family val="2"/>
        <charset val="238"/>
        <scheme val="minor"/>
      </rPr>
      <t xml:space="preserve">klobčič.
</t>
    </r>
    <r>
      <rPr>
        <b/>
        <sz val="11"/>
        <color rgb="FF008080"/>
        <rFont val="Calibri"/>
        <family val="2"/>
        <charset val="238"/>
        <scheme val="minor"/>
      </rPr>
      <t>EM = 1 KOM</t>
    </r>
  </si>
  <si>
    <t>VRVICA IZ NARAVNIH VLAKEN MOTVOZ 1,25/2 125M</t>
  </si>
  <si>
    <r>
      <rPr>
        <b/>
        <sz val="11"/>
        <color theme="1"/>
        <rFont val="Calibri"/>
        <family val="2"/>
        <charset val="238"/>
        <scheme val="minor"/>
      </rPr>
      <t>Samolepilne PVC folije:</t>
    </r>
    <r>
      <rPr>
        <sz val="11"/>
        <color theme="1"/>
        <rFont val="Calibri"/>
        <family val="2"/>
        <charset val="238"/>
        <scheme val="minor"/>
      </rPr>
      <t xml:space="preserve"> v </t>
    </r>
    <r>
      <rPr>
        <b/>
        <sz val="11"/>
        <color theme="1"/>
        <rFont val="Calibri"/>
        <family val="2"/>
        <charset val="238"/>
        <scheme val="minor"/>
      </rPr>
      <t xml:space="preserve">sijaj </t>
    </r>
    <r>
      <rPr>
        <sz val="11"/>
        <color theme="1"/>
        <rFont val="Calibri"/>
        <family val="2"/>
        <charset val="238"/>
        <scheme val="minor"/>
      </rPr>
      <t xml:space="preserve">ali </t>
    </r>
    <r>
      <rPr>
        <b/>
        <sz val="11"/>
        <color theme="1"/>
        <rFont val="Calibri"/>
        <family val="2"/>
        <charset val="238"/>
        <scheme val="minor"/>
      </rPr>
      <t xml:space="preserve">mat </t>
    </r>
    <r>
      <rPr>
        <sz val="11"/>
        <color theme="1"/>
        <rFont val="Calibri"/>
        <family val="2"/>
        <charset val="238"/>
        <scheme val="minor"/>
      </rPr>
      <t xml:space="preserve">izvedbi, za </t>
    </r>
    <r>
      <rPr>
        <b/>
        <sz val="11"/>
        <color theme="1"/>
        <rFont val="Calibri"/>
        <family val="2"/>
        <charset val="238"/>
        <scheme val="minor"/>
      </rPr>
      <t>zunanjo</t>
    </r>
    <r>
      <rPr>
        <sz val="11"/>
        <color theme="1"/>
        <rFont val="Calibri"/>
        <family val="2"/>
        <charset val="238"/>
        <scheme val="minor"/>
      </rPr>
      <t xml:space="preserve"> in </t>
    </r>
    <r>
      <rPr>
        <b/>
        <sz val="11"/>
        <color theme="1"/>
        <rFont val="Calibri"/>
        <family val="2"/>
        <charset val="238"/>
        <scheme val="minor"/>
      </rPr>
      <t>notranjo</t>
    </r>
    <r>
      <rPr>
        <sz val="11"/>
        <color theme="1"/>
        <rFont val="Calibri"/>
        <family val="2"/>
        <charset val="238"/>
        <scheme val="minor"/>
      </rPr>
      <t xml:space="preserve"> uporabo, debelina </t>
    </r>
    <r>
      <rPr>
        <b/>
        <sz val="11"/>
        <color theme="1"/>
        <rFont val="Calibri"/>
        <family val="2"/>
        <charset val="238"/>
        <scheme val="minor"/>
      </rPr>
      <t>70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80 µ</t>
    </r>
    <r>
      <rPr>
        <sz val="11"/>
        <color theme="1"/>
        <rFont val="Calibri"/>
        <family val="2"/>
        <charset val="238"/>
        <scheme val="minor"/>
      </rPr>
      <t xml:space="preserve"> in širina </t>
    </r>
    <r>
      <rPr>
        <b/>
        <sz val="11"/>
        <color theme="1"/>
        <rFont val="Calibri"/>
        <family val="2"/>
        <charset val="238"/>
        <scheme val="minor"/>
      </rPr>
      <t>120</t>
    </r>
    <r>
      <rPr>
        <sz val="11"/>
        <color theme="1"/>
        <rFont val="Calibri"/>
        <family val="2"/>
        <charset val="238"/>
        <scheme val="minor"/>
      </rPr>
      <t xml:space="preserve"> do </t>
    </r>
    <r>
      <rPr>
        <b/>
        <sz val="11"/>
        <color theme="1"/>
        <rFont val="Calibri"/>
        <family val="2"/>
        <charset val="238"/>
        <scheme val="minor"/>
      </rPr>
      <t>130 cm</t>
    </r>
    <r>
      <rPr>
        <sz val="11"/>
        <color theme="1"/>
        <rFont val="Calibri"/>
        <family val="2"/>
        <charset val="238"/>
        <scheme val="minor"/>
      </rPr>
      <t xml:space="preserve">.
</t>
    </r>
    <r>
      <rPr>
        <b/>
        <sz val="11"/>
        <color rgb="FF008080"/>
        <rFont val="Calibri"/>
        <family val="2"/>
        <charset val="238"/>
        <scheme val="minor"/>
      </rPr>
      <t>EM = 1 KOM = 1 ROLA S 50 M NAVITJA SAMOLEPILNE PVC FOLIJE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</si>
</sst>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&quot; &quot;#,##0.00&quot; &quot;[$€]&quot; &quot;;&quot;-&quot;#,##0.00&quot; &quot;[$€]&quot; &quot;;&quot; -&quot;00&quot; &quot;[$€]&quot; &quot;;&quot; &quot;@&quot; &quot;"/>
    <numFmt numFmtId="165" formatCode="#,##0.0000\ &quot;€&quot;;[Red]\-#,##0.0000\ &quot;€&quot;"/>
    <numFmt numFmtId="166" formatCode="#,##0.0000\ &quot;€&quot;"/>
  </numFmts>
  <fonts count="21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sz val="1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rgb="FF000000"/>
      <name val="Calibri"/>
      <family val="2"/>
      <charset val="238"/>
    </font>
    <font>
      <sz val="11"/>
      <color rgb="FF006100"/>
      <name val="Calibri"/>
      <family val="2"/>
      <charset val="238"/>
      <scheme val="minor"/>
    </font>
    <font>
      <sz val="11"/>
      <color rgb="FFC00000"/>
      <name val="Calibri"/>
      <family val="2"/>
      <charset val="238"/>
      <scheme val="minor"/>
    </font>
    <font>
      <sz val="10"/>
      <color rgb="FF000000"/>
      <name val="Calibri"/>
      <family val="2"/>
      <charset val="238"/>
    </font>
    <font>
      <b/>
      <sz val="11"/>
      <color rgb="FF006100"/>
      <name val="Calibri"/>
      <family val="2"/>
      <charset val="238"/>
      <scheme val="minor"/>
    </font>
    <font>
      <b/>
      <sz val="14"/>
      <color rgb="FF00610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b/>
      <sz val="11"/>
      <color rgb="FF008080"/>
      <name val="Calibri"/>
      <family val="2"/>
      <charset val="238"/>
      <scheme val="minor"/>
    </font>
    <font>
      <sz val="11"/>
      <color rgb="FF008080"/>
      <name val="Calibri"/>
      <family val="2"/>
      <charset val="238"/>
      <scheme val="minor"/>
    </font>
    <font>
      <b/>
      <sz val="11"/>
      <color rgb="FF008080"/>
      <name val="Calibri"/>
      <family val="2"/>
      <charset val="238"/>
    </font>
    <font>
      <sz val="12"/>
      <color rgb="FF000000"/>
      <name val="Calibri"/>
      <family val="2"/>
      <charset val="238"/>
    </font>
    <font>
      <u/>
      <sz val="11"/>
      <color theme="10"/>
      <name val="Calibri"/>
      <family val="2"/>
      <charset val="238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C7CE"/>
      </patternFill>
    </fill>
    <fill>
      <patternFill patternType="solid">
        <fgColor rgb="FFC6EFCE"/>
      </patternFill>
    </fill>
    <fill>
      <patternFill patternType="solid">
        <fgColor theme="0"/>
        <bgColor indexed="64"/>
      </patternFill>
    </fill>
    <fill>
      <patternFill patternType="solid">
        <fgColor rgb="FFE5E5FF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 tint="-0.14999847407452621"/>
      </left>
      <right style="thin">
        <color theme="0" tint="-0.14999847407452621"/>
      </right>
      <top/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4" fillId="0" borderId="0"/>
    <xf numFmtId="164" fontId="4" fillId="0" borderId="0" applyFont="0" applyFill="0" applyBorder="0" applyAlignment="0" applyProtection="0"/>
    <xf numFmtId="0" fontId="7" fillId="2" borderId="0" applyNumberFormat="0" applyBorder="0" applyAlignment="0" applyProtection="0"/>
    <xf numFmtId="0" fontId="10" fillId="3" borderId="0" applyNumberFormat="0" applyBorder="0" applyAlignment="0" applyProtection="0"/>
    <xf numFmtId="0" fontId="20" fillId="0" borderId="0" applyNumberFormat="0" applyFill="0" applyBorder="0" applyAlignment="0" applyProtection="0"/>
  </cellStyleXfs>
  <cellXfs count="140">
    <xf numFmtId="0" fontId="0" fillId="0" borderId="0" xfId="0"/>
    <xf numFmtId="0" fontId="0" fillId="0" borderId="2" xfId="0" applyBorder="1" applyAlignment="1" applyProtection="1">
      <alignment horizontal="center" vertical="center" wrapText="1"/>
    </xf>
    <xf numFmtId="0" fontId="1" fillId="0" borderId="2" xfId="0" applyFont="1" applyBorder="1" applyAlignment="1" applyProtection="1">
      <alignment horizontal="center" vertical="center" wrapText="1"/>
    </xf>
    <xf numFmtId="0" fontId="2" fillId="0" borderId="2" xfId="0" applyFont="1" applyBorder="1" applyAlignment="1" applyProtection="1">
      <alignment horizontal="center" vertical="center" wrapText="1"/>
    </xf>
    <xf numFmtId="0" fontId="0" fillId="0" borderId="2" xfId="0" applyBorder="1" applyAlignment="1" applyProtection="1">
      <alignment wrapText="1"/>
    </xf>
    <xf numFmtId="0" fontId="0" fillId="0" borderId="0" xfId="0" applyProtection="1"/>
    <xf numFmtId="0" fontId="2" fillId="0" borderId="1" xfId="0" applyFont="1" applyBorder="1" applyAlignment="1" applyProtection="1">
      <alignment horizontal="center" vertical="center" wrapText="1"/>
    </xf>
    <xf numFmtId="0" fontId="0" fillId="0" borderId="1" xfId="0" applyBorder="1" applyAlignment="1" applyProtection="1">
      <alignment wrapText="1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2" fillId="0" borderId="0" xfId="0" applyFont="1" applyAlignment="1" applyProtection="1">
      <alignment horizontal="center" vertical="center" wrapText="1"/>
    </xf>
    <xf numFmtId="0" fontId="0" fillId="4" borderId="1" xfId="3" applyFont="1" applyFill="1" applyBorder="1" applyAlignment="1" applyProtection="1">
      <alignment horizontal="center" vertical="center" wrapText="1"/>
    </xf>
    <xf numFmtId="0" fontId="0" fillId="0" borderId="1" xfId="0" applyFill="1" applyBorder="1" applyAlignment="1" applyProtection="1">
      <alignment horizontal="center" vertical="center" wrapText="1"/>
    </xf>
    <xf numFmtId="0" fontId="0" fillId="0" borderId="0" xfId="0" applyAlignment="1" applyProtection="1">
      <alignment horizontal="center" vertical="center" wrapText="1"/>
    </xf>
    <xf numFmtId="0" fontId="2" fillId="0" borderId="1" xfId="0" applyFont="1" applyFill="1" applyBorder="1" applyAlignment="1" applyProtection="1">
      <alignment horizontal="center" vertical="center" wrapText="1"/>
    </xf>
    <xf numFmtId="0" fontId="0" fillId="0" borderId="1" xfId="0" applyFont="1" applyBorder="1" applyAlignment="1" applyProtection="1">
      <alignment horizontal="center" vertical="center" wrapText="1"/>
    </xf>
    <xf numFmtId="0" fontId="1" fillId="0" borderId="0" xfId="0" applyFont="1" applyProtection="1">
      <protection locked="0"/>
    </xf>
    <xf numFmtId="0" fontId="0" fillId="0" borderId="0" xfId="0" applyProtection="1">
      <protection locked="0"/>
    </xf>
    <xf numFmtId="0" fontId="2" fillId="0" borderId="0" xfId="0" applyFont="1" applyAlignment="1" applyProtection="1">
      <alignment horizontal="center"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0" fontId="0" fillId="0" borderId="0" xfId="0" applyAlignment="1" applyProtection="1">
      <alignment wrapText="1"/>
      <protection locked="0"/>
    </xf>
    <xf numFmtId="0" fontId="0" fillId="0" borderId="0" xfId="0" applyAlignment="1" applyProtection="1">
      <alignment horizontal="center" vertical="center"/>
      <protection locked="0"/>
    </xf>
    <xf numFmtId="0" fontId="2" fillId="0" borderId="0" xfId="0" applyFont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</xf>
    <xf numFmtId="0" fontId="0" fillId="0" borderId="1" xfId="0" applyBorder="1" applyProtection="1"/>
    <xf numFmtId="0" fontId="6" fillId="0" borderId="1" xfId="0" applyFont="1" applyBorder="1" applyAlignment="1" applyProtection="1">
      <alignment horizontal="center" vertical="center" wrapText="1"/>
    </xf>
    <xf numFmtId="0" fontId="2" fillId="0" borderId="6" xfId="0" applyFont="1" applyFill="1" applyBorder="1" applyAlignment="1" applyProtection="1">
      <alignment horizontal="center" vertical="center" wrapText="1"/>
    </xf>
    <xf numFmtId="0" fontId="0" fillId="0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center" vertical="center" wrapText="1"/>
    </xf>
    <xf numFmtId="0" fontId="0" fillId="0" borderId="0" xfId="0" applyBorder="1" applyAlignment="1" applyProtection="1">
      <alignment horizontal="center" vertical="center" wrapText="1"/>
      <protection locked="0"/>
    </xf>
    <xf numFmtId="0" fontId="0" fillId="0" borderId="0" xfId="0" applyFill="1" applyBorder="1" applyAlignment="1" applyProtection="1">
      <alignment horizontal="center" vertical="center" wrapText="1"/>
      <protection locked="0"/>
    </xf>
    <xf numFmtId="0" fontId="0" fillId="0" borderId="1" xfId="3" applyFont="1" applyFill="1" applyBorder="1" applyAlignment="1" applyProtection="1">
      <alignment horizontal="center" vertical="center" wrapText="1"/>
    </xf>
    <xf numFmtId="0" fontId="0" fillId="0" borderId="6" xfId="0" applyFill="1" applyBorder="1" applyAlignment="1" applyProtection="1">
      <alignment horizontal="center" vertical="center" wrapText="1"/>
    </xf>
    <xf numFmtId="0" fontId="1" fillId="0" borderId="1" xfId="3" applyFont="1" applyFill="1" applyBorder="1" applyAlignment="1" applyProtection="1">
      <alignment horizontal="center" vertical="center" wrapText="1"/>
    </xf>
    <xf numFmtId="0" fontId="2" fillId="0" borderId="1" xfId="3" applyFont="1" applyFill="1" applyBorder="1" applyAlignment="1" applyProtection="1">
      <alignment horizontal="center" vertical="center" wrapText="1"/>
    </xf>
    <xf numFmtId="0" fontId="15" fillId="4" borderId="1" xfId="3" applyFont="1" applyFill="1" applyBorder="1" applyAlignment="1" applyProtection="1">
      <alignment horizontal="center" vertical="center" wrapText="1"/>
    </xf>
    <xf numFmtId="0" fontId="5" fillId="4" borderId="1" xfId="3" applyFont="1" applyFill="1" applyBorder="1" applyAlignment="1" applyProtection="1">
      <alignment horizontal="center" vertical="center" wrapText="1"/>
    </xf>
    <xf numFmtId="0" fontId="1" fillId="4" borderId="1" xfId="3" applyFont="1" applyFill="1" applyBorder="1" applyAlignment="1" applyProtection="1">
      <alignment horizontal="center" vertical="center" wrapText="1"/>
    </xf>
    <xf numFmtId="0" fontId="2" fillId="4" borderId="1" xfId="3" applyFont="1" applyFill="1" applyBorder="1" applyAlignment="1" applyProtection="1">
      <alignment horizontal="center" vertical="center" wrapText="1"/>
    </xf>
    <xf numFmtId="0" fontId="0" fillId="4" borderId="0" xfId="0" applyFill="1" applyProtection="1"/>
    <xf numFmtId="0" fontId="7" fillId="4" borderId="1" xfId="3" applyFill="1" applyBorder="1" applyAlignment="1" applyProtection="1">
      <alignment horizontal="center" vertical="center" wrapText="1"/>
    </xf>
    <xf numFmtId="0" fontId="4" fillId="0" borderId="1" xfId="1" applyBorder="1" applyAlignment="1" applyProtection="1">
      <alignment horizontal="center" vertical="center"/>
    </xf>
    <xf numFmtId="0" fontId="8" fillId="4" borderId="1" xfId="3" applyFont="1" applyFill="1" applyBorder="1" applyAlignment="1" applyProtection="1">
      <alignment horizontal="center" vertical="center" wrapText="1"/>
    </xf>
    <xf numFmtId="0" fontId="0" fillId="0" borderId="0" xfId="0" applyBorder="1" applyAlignment="1" applyProtection="1">
      <alignment horizontal="center" vertical="center"/>
      <protection locked="0"/>
    </xf>
    <xf numFmtId="0" fontId="4" fillId="0" borderId="7" xfId="1" applyBorder="1" applyAlignment="1" applyProtection="1">
      <alignment horizontal="center" vertical="center"/>
    </xf>
    <xf numFmtId="0" fontId="4" fillId="0" borderId="7" xfId="1" applyBorder="1" applyAlignment="1" applyProtection="1">
      <alignment horizontal="center" vertical="center" wrapText="1"/>
    </xf>
    <xf numFmtId="164" fontId="15" fillId="4" borderId="1" xfId="3" applyNumberFormat="1" applyFont="1" applyFill="1" applyBorder="1" applyAlignment="1" applyProtection="1">
      <alignment horizontal="center" vertical="center" wrapText="1"/>
    </xf>
    <xf numFmtId="0" fontId="4" fillId="0" borderId="12" xfId="1" applyBorder="1" applyAlignment="1" applyProtection="1">
      <alignment horizontal="center" vertical="center" wrapText="1"/>
    </xf>
    <xf numFmtId="0" fontId="4" fillId="0" borderId="1" xfId="1" applyBorder="1" applyAlignment="1" applyProtection="1">
      <alignment horizontal="center" vertical="center" wrapText="1"/>
    </xf>
    <xf numFmtId="0" fontId="12" fillId="0" borderId="0" xfId="1" applyFont="1" applyAlignment="1" applyProtection="1">
      <alignment horizontal="center" vertical="center" wrapText="1"/>
    </xf>
    <xf numFmtId="0" fontId="0" fillId="0" borderId="2" xfId="0" applyBorder="1" applyProtection="1"/>
    <xf numFmtId="0" fontId="4" fillId="0" borderId="0" xfId="1" applyAlignment="1" applyProtection="1">
      <alignment horizontal="center" vertical="center"/>
    </xf>
    <xf numFmtId="0" fontId="4" fillId="0" borderId="12" xfId="1" applyBorder="1" applyAlignment="1" applyProtection="1">
      <alignment horizontal="center" vertical="center"/>
    </xf>
    <xf numFmtId="0" fontId="4" fillId="0" borderId="11" xfId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horizontal="center" vertical="center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0" fillId="5" borderId="1" xfId="0" applyFill="1" applyBorder="1" applyAlignment="1" applyProtection="1">
      <alignment wrapText="1"/>
      <protection locked="0"/>
    </xf>
    <xf numFmtId="0" fontId="0" fillId="5" borderId="1" xfId="0" applyFill="1" applyBorder="1" applyProtection="1">
      <protection locked="0"/>
    </xf>
    <xf numFmtId="0" fontId="0" fillId="5" borderId="2" xfId="0" applyFill="1" applyBorder="1" applyAlignment="1" applyProtection="1">
      <alignment wrapText="1"/>
      <protection locked="0"/>
    </xf>
    <xf numFmtId="0" fontId="4" fillId="0" borderId="14" xfId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0" fillId="5" borderId="21" xfId="0" applyFill="1" applyBorder="1" applyAlignment="1" applyProtection="1">
      <alignment wrapText="1"/>
      <protection locked="0"/>
    </xf>
    <xf numFmtId="0" fontId="0" fillId="5" borderId="19" xfId="0" applyFill="1" applyBorder="1" applyProtection="1">
      <protection locked="0"/>
    </xf>
    <xf numFmtId="0" fontId="0" fillId="5" borderId="19" xfId="0" applyFill="1" applyBorder="1" applyAlignment="1" applyProtection="1">
      <alignment wrapText="1"/>
      <protection locked="0"/>
    </xf>
    <xf numFmtId="0" fontId="0" fillId="4" borderId="13" xfId="0" applyFont="1" applyFill="1" applyBorder="1" applyAlignment="1" applyProtection="1">
      <alignment wrapText="1"/>
      <protection locked="0"/>
    </xf>
    <xf numFmtId="0" fontId="0" fillId="4" borderId="13" xfId="0" applyFont="1" applyFill="1" applyBorder="1" applyProtection="1">
      <protection locked="0"/>
    </xf>
    <xf numFmtId="0" fontId="0" fillId="4" borderId="22" xfId="0" applyFont="1" applyFill="1" applyBorder="1" applyAlignment="1" applyProtection="1">
      <alignment wrapText="1"/>
      <protection locked="0"/>
    </xf>
    <xf numFmtId="0" fontId="0" fillId="0" borderId="0" xfId="0" applyBorder="1" applyAlignment="1" applyProtection="1">
      <alignment wrapText="1"/>
      <protection locked="0"/>
    </xf>
    <xf numFmtId="0" fontId="0" fillId="0" borderId="1" xfId="0" applyFont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0" fillId="0" borderId="0" xfId="0" applyAlignment="1" applyProtection="1">
      <protection locked="0"/>
    </xf>
    <xf numFmtId="0" fontId="0" fillId="0" borderId="25" xfId="0" applyBorder="1" applyProtection="1">
      <protection locked="0"/>
    </xf>
    <xf numFmtId="3" fontId="0" fillId="0" borderId="0" xfId="0" applyNumberFormat="1" applyProtection="1">
      <protection locked="0"/>
    </xf>
    <xf numFmtId="0" fontId="0" fillId="0" borderId="0" xfId="0" applyAlignment="1" applyProtection="1"/>
    <xf numFmtId="0" fontId="0" fillId="0" borderId="0" xfId="0" applyBorder="1" applyAlignment="1" applyProtection="1"/>
    <xf numFmtId="0" fontId="14" fillId="3" borderId="8" xfId="4" applyFont="1" applyBorder="1" applyAlignment="1" applyProtection="1">
      <alignment horizontal="center" vertical="center"/>
    </xf>
    <xf numFmtId="0" fontId="1" fillId="5" borderId="27" xfId="0" applyFont="1" applyFill="1" applyBorder="1" applyAlignment="1" applyProtection="1">
      <alignment horizontal="center" vertical="center"/>
    </xf>
    <xf numFmtId="0" fontId="1" fillId="5" borderId="28" xfId="0" applyFont="1" applyFill="1" applyBorder="1" applyAlignment="1" applyProtection="1">
      <alignment horizontal="center" vertical="center"/>
    </xf>
    <xf numFmtId="0" fontId="1" fillId="5" borderId="29" xfId="0" applyFont="1" applyFill="1" applyBorder="1" applyAlignment="1" applyProtection="1">
      <alignment horizontal="center" vertical="center"/>
    </xf>
    <xf numFmtId="0" fontId="0" fillId="0" borderId="0" xfId="0" applyBorder="1" applyProtection="1">
      <protection locked="0"/>
    </xf>
    <xf numFmtId="165" fontId="0" fillId="5" borderId="2" xfId="0" applyNumberFormat="1" applyFill="1" applyBorder="1" applyAlignment="1" applyProtection="1">
      <alignment horizontal="center" vertical="center" wrapText="1"/>
      <protection locked="0"/>
    </xf>
    <xf numFmtId="165" fontId="0" fillId="0" borderId="2" xfId="0" applyNumberFormat="1" applyBorder="1" applyAlignment="1" applyProtection="1">
      <alignment horizontal="center" vertical="center" wrapText="1"/>
    </xf>
    <xf numFmtId="165" fontId="0" fillId="0" borderId="0" xfId="0" applyNumberFormat="1" applyAlignment="1" applyProtection="1">
      <alignment wrapText="1"/>
      <protection locked="0"/>
    </xf>
    <xf numFmtId="165" fontId="13" fillId="3" borderId="8" xfId="4" applyNumberFormat="1" applyFont="1" applyBorder="1" applyAlignment="1" applyProtection="1">
      <alignment horizontal="center" vertical="center" wrapText="1"/>
    </xf>
    <xf numFmtId="165" fontId="13" fillId="3" borderId="9" xfId="4" applyNumberFormat="1" applyFont="1" applyBorder="1" applyAlignment="1" applyProtection="1">
      <alignment horizontal="center" vertical="center" wrapText="1"/>
    </xf>
    <xf numFmtId="165" fontId="13" fillId="3" borderId="10" xfId="4" applyNumberFormat="1" applyFont="1" applyBorder="1" applyAlignment="1" applyProtection="1">
      <alignment horizontal="center" vertical="center" wrapText="1"/>
    </xf>
    <xf numFmtId="165" fontId="0" fillId="0" borderId="0" xfId="0" applyNumberFormat="1" applyProtection="1">
      <protection locked="0"/>
    </xf>
    <xf numFmtId="165" fontId="13" fillId="3" borderId="9" xfId="4" applyNumberFormat="1" applyFont="1" applyBorder="1" applyAlignment="1" applyProtection="1">
      <alignment horizontal="center" vertical="center"/>
    </xf>
    <xf numFmtId="165" fontId="13" fillId="3" borderId="10" xfId="4" applyNumberFormat="1" applyFont="1" applyBorder="1" applyAlignment="1" applyProtection="1">
      <alignment horizontal="center" vertical="center"/>
    </xf>
    <xf numFmtId="165" fontId="0" fillId="0" borderId="17" xfId="0" applyNumberFormat="1" applyBorder="1" applyAlignment="1" applyProtection="1">
      <alignment horizontal="center" vertical="center" wrapText="1"/>
    </xf>
    <xf numFmtId="165" fontId="0" fillId="4" borderId="2" xfId="0" applyNumberFormat="1" applyFont="1" applyFill="1" applyBorder="1" applyAlignment="1" applyProtection="1">
      <alignment horizontal="center" vertical="center" wrapText="1"/>
    </xf>
    <xf numFmtId="165" fontId="0" fillId="5" borderId="1" xfId="0" applyNumberFormat="1" applyFill="1" applyBorder="1" applyAlignment="1" applyProtection="1">
      <alignment horizontal="center" vertical="center" wrapText="1"/>
      <protection locked="0"/>
    </xf>
    <xf numFmtId="165" fontId="0" fillId="0" borderId="1" xfId="0" applyNumberFormat="1" applyBorder="1" applyAlignment="1" applyProtection="1">
      <alignment horizontal="center" vertical="center" wrapText="1"/>
    </xf>
    <xf numFmtId="165" fontId="0" fillId="0" borderId="15" xfId="0" applyNumberFormat="1" applyBorder="1" applyAlignment="1" applyProtection="1">
      <alignment horizontal="center" vertical="center" wrapText="1"/>
    </xf>
    <xf numFmtId="165" fontId="0" fillId="4" borderId="1" xfId="0" applyNumberFormat="1" applyFont="1" applyFill="1" applyBorder="1" applyAlignment="1" applyProtection="1">
      <alignment horizontal="center" vertical="center" wrapText="1"/>
    </xf>
    <xf numFmtId="165" fontId="0" fillId="0" borderId="0" xfId="0" applyNumberFormat="1" applyAlignment="1" applyProtection="1">
      <alignment horizontal="center" vertical="center" wrapText="1"/>
      <protection locked="0"/>
    </xf>
    <xf numFmtId="165" fontId="0" fillId="4" borderId="23" xfId="0" applyNumberFormat="1" applyFont="1" applyFill="1" applyBorder="1" applyAlignment="1" applyProtection="1">
      <alignment wrapText="1"/>
      <protection locked="0"/>
    </xf>
    <xf numFmtId="165" fontId="13" fillId="3" borderId="8" xfId="4" applyNumberFormat="1" applyFont="1" applyBorder="1" applyAlignment="1" applyProtection="1">
      <alignment horizontal="center" wrapText="1"/>
    </xf>
    <xf numFmtId="165" fontId="13" fillId="3" borderId="9" xfId="4" applyNumberFormat="1" applyFont="1" applyBorder="1" applyAlignment="1" applyProtection="1">
      <alignment horizontal="center" wrapText="1"/>
    </xf>
    <xf numFmtId="165" fontId="13" fillId="3" borderId="18" xfId="4" applyNumberFormat="1" applyFont="1" applyBorder="1" applyAlignment="1" applyProtection="1">
      <alignment horizontal="center" wrapText="1"/>
    </xf>
    <xf numFmtId="165" fontId="13" fillId="3" borderId="10" xfId="4" applyNumberFormat="1" applyFont="1" applyBorder="1" applyAlignment="1" applyProtection="1">
      <alignment horizontal="center" wrapText="1"/>
    </xf>
    <xf numFmtId="165" fontId="0" fillId="5" borderId="1" xfId="0" applyNumberFormat="1" applyFill="1" applyBorder="1" applyAlignment="1" applyProtection="1">
      <alignment horizontal="center" vertical="center"/>
      <protection locked="0"/>
    </xf>
    <xf numFmtId="165" fontId="0" fillId="0" borderId="0" xfId="0" applyNumberFormat="1" applyAlignment="1" applyProtection="1">
      <alignment horizontal="center" vertical="center"/>
      <protection locked="0"/>
    </xf>
    <xf numFmtId="166" fontId="19" fillId="0" borderId="32" xfId="1" applyNumberFormat="1" applyFont="1" applyBorder="1" applyAlignment="1" applyProtection="1">
      <alignment horizontal="center" vertical="center"/>
    </xf>
    <xf numFmtId="166" fontId="19" fillId="0" borderId="33" xfId="1" applyNumberFormat="1" applyFont="1" applyBorder="1" applyAlignment="1" applyProtection="1">
      <alignment horizontal="center" vertical="center"/>
    </xf>
    <xf numFmtId="166" fontId="19" fillId="0" borderId="34" xfId="1" applyNumberFormat="1" applyFont="1" applyBorder="1" applyAlignment="1" applyProtection="1">
      <alignment horizontal="center" vertical="center"/>
    </xf>
    <xf numFmtId="166" fontId="19" fillId="0" borderId="35" xfId="1" applyNumberFormat="1" applyFont="1" applyBorder="1" applyAlignment="1" applyProtection="1">
      <alignment horizontal="center" vertical="center"/>
    </xf>
    <xf numFmtId="166" fontId="19" fillId="0" borderId="1" xfId="1" applyNumberFormat="1" applyFont="1" applyBorder="1" applyAlignment="1" applyProtection="1">
      <alignment horizontal="center" vertical="center"/>
    </xf>
    <xf numFmtId="166" fontId="19" fillId="0" borderId="36" xfId="1" applyNumberFormat="1" applyFont="1" applyBorder="1" applyAlignment="1" applyProtection="1">
      <alignment horizontal="center" vertical="center"/>
    </xf>
    <xf numFmtId="166" fontId="19" fillId="0" borderId="37" xfId="1" applyNumberFormat="1" applyFont="1" applyBorder="1" applyAlignment="1" applyProtection="1">
      <alignment horizontal="center" vertical="center"/>
    </xf>
    <xf numFmtId="166" fontId="19" fillId="0" borderId="3" xfId="1" applyNumberFormat="1" applyFont="1" applyBorder="1" applyAlignment="1" applyProtection="1">
      <alignment horizontal="center" vertical="center"/>
    </xf>
    <xf numFmtId="166" fontId="19" fillId="0" borderId="38" xfId="1" applyNumberFormat="1" applyFont="1" applyBorder="1" applyAlignment="1" applyProtection="1">
      <alignment horizontal="center" vertical="center"/>
    </xf>
    <xf numFmtId="166" fontId="0" fillId="0" borderId="0" xfId="0" applyNumberFormat="1" applyProtection="1"/>
    <xf numFmtId="166" fontId="14" fillId="3" borderId="9" xfId="4" applyNumberFormat="1" applyFont="1" applyBorder="1" applyAlignment="1" applyProtection="1">
      <alignment horizontal="center" vertical="center"/>
    </xf>
    <xf numFmtId="166" fontId="14" fillId="3" borderId="10" xfId="4" applyNumberFormat="1" applyFont="1" applyBorder="1" applyAlignment="1" applyProtection="1">
      <alignment horizontal="center" vertical="center"/>
    </xf>
    <xf numFmtId="0" fontId="1" fillId="5" borderId="24" xfId="0" applyFont="1" applyFill="1" applyBorder="1" applyAlignment="1" applyProtection="1">
      <alignment horizontal="center" vertical="center" wrapText="1"/>
    </xf>
    <xf numFmtId="0" fontId="1" fillId="5" borderId="30" xfId="0" applyFont="1" applyFill="1" applyBorder="1" applyAlignment="1" applyProtection="1">
      <alignment horizontal="center" vertical="center" wrapText="1"/>
    </xf>
    <xf numFmtId="0" fontId="1" fillId="5" borderId="26" xfId="0" applyFont="1" applyFill="1" applyBorder="1" applyAlignment="1" applyProtection="1">
      <alignment horizontal="center" vertical="center" wrapText="1"/>
    </xf>
    <xf numFmtId="0" fontId="1" fillId="5" borderId="31" xfId="0" applyFont="1" applyFill="1" applyBorder="1" applyAlignment="1" applyProtection="1">
      <alignment horizontal="center" vertical="center" wrapText="1"/>
    </xf>
    <xf numFmtId="0" fontId="0" fillId="0" borderId="1" xfId="0" applyBorder="1" applyAlignment="1" applyProtection="1">
      <alignment horizontal="center" vertical="center" wrapText="1"/>
    </xf>
    <xf numFmtId="0" fontId="1" fillId="0" borderId="1" xfId="0" applyFont="1" applyBorder="1" applyAlignment="1" applyProtection="1">
      <alignment horizontal="center" vertical="center" wrapText="1"/>
    </xf>
    <xf numFmtId="0" fontId="1" fillId="5" borderId="1" xfId="0" applyFont="1" applyFill="1" applyBorder="1" applyAlignment="1" applyProtection="1">
      <alignment horizontal="center" vertical="center" wrapText="1"/>
    </xf>
    <xf numFmtId="0" fontId="1" fillId="5" borderId="3" xfId="0" applyFont="1" applyFill="1" applyBorder="1" applyAlignment="1" applyProtection="1">
      <alignment horizontal="center" vertical="center" wrapText="1"/>
    </xf>
    <xf numFmtId="0" fontId="0" fillId="0" borderId="1" xfId="0" applyFont="1" applyBorder="1" applyAlignment="1" applyProtection="1">
      <alignment horizontal="center" vertical="center" wrapText="1"/>
    </xf>
    <xf numFmtId="0" fontId="3" fillId="5" borderId="1" xfId="0" applyFont="1" applyFill="1" applyBorder="1" applyAlignment="1" applyProtection="1">
      <alignment horizontal="center" vertical="center" wrapText="1"/>
    </xf>
    <xf numFmtId="0" fontId="3" fillId="5" borderId="3" xfId="0" applyFont="1" applyFill="1" applyBorder="1" applyAlignment="1" applyProtection="1">
      <alignment horizontal="center" vertical="center" wrapText="1"/>
    </xf>
    <xf numFmtId="0" fontId="1" fillId="5" borderId="15" xfId="0" applyFont="1" applyFill="1" applyBorder="1" applyAlignment="1" applyProtection="1">
      <alignment horizontal="center" vertical="center" wrapText="1"/>
    </xf>
    <xf numFmtId="0" fontId="1" fillId="5" borderId="16" xfId="0" applyFont="1" applyFill="1" applyBorder="1" applyAlignment="1" applyProtection="1">
      <alignment horizontal="center" vertical="center" wrapText="1"/>
    </xf>
    <xf numFmtId="0" fontId="1" fillId="5" borderId="19" xfId="0" applyFont="1" applyFill="1" applyBorder="1" applyAlignment="1" applyProtection="1">
      <alignment horizontal="center" vertical="center" wrapText="1"/>
    </xf>
    <xf numFmtId="0" fontId="1" fillId="5" borderId="20" xfId="0" applyFont="1" applyFill="1" applyBorder="1" applyAlignment="1" applyProtection="1">
      <alignment horizontal="center" vertical="center" wrapText="1"/>
    </xf>
    <xf numFmtId="0" fontId="1" fillId="5" borderId="4" xfId="0" applyFont="1" applyFill="1" applyBorder="1" applyAlignment="1" applyProtection="1">
      <alignment horizontal="center" vertical="center" wrapText="1"/>
    </xf>
    <xf numFmtId="0" fontId="1" fillId="5" borderId="5" xfId="0" applyFont="1" applyFill="1" applyBorder="1" applyAlignment="1" applyProtection="1">
      <alignment horizontal="center" vertical="center" wrapText="1"/>
    </xf>
    <xf numFmtId="0" fontId="3" fillId="5" borderId="4" xfId="0" applyFont="1" applyFill="1" applyBorder="1" applyAlignment="1" applyProtection="1">
      <alignment horizontal="center" vertical="center" wrapText="1"/>
    </xf>
    <xf numFmtId="0" fontId="3" fillId="5" borderId="5" xfId="0" applyFont="1" applyFill="1" applyBorder="1" applyAlignment="1" applyProtection="1">
      <alignment horizontal="center" vertical="center" wrapText="1"/>
    </xf>
    <xf numFmtId="0" fontId="20" fillId="0" borderId="0" xfId="5"/>
  </cellXfs>
  <cellStyles count="6">
    <cellStyle name="Dobro" xfId="4" builtinId="26"/>
    <cellStyle name="Hiperpovezava" xfId="5" builtinId="8"/>
    <cellStyle name="Navadno" xfId="0" builtinId="0"/>
    <cellStyle name="Navadno 2" xfId="1"/>
    <cellStyle name="Slabo" xfId="3" builtinId="27"/>
    <cellStyle name="Valuta 2" xfId="2"/>
  </cellStyles>
  <dxfs count="0"/>
  <tableStyles count="0" defaultTableStyle="TableStyleMedium2" defaultPivotStyle="PivotStyleLight16"/>
  <colors>
    <mruColors>
      <color rgb="FFE5E5FF"/>
      <color rgb="FFCCCCFF"/>
      <color rgb="FF0080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7.png"/><Relationship Id="rId18" Type="http://schemas.openxmlformats.org/officeDocument/2006/relationships/image" Target="../media/image52.png"/><Relationship Id="rId26" Type="http://schemas.openxmlformats.org/officeDocument/2006/relationships/image" Target="../media/image60.png"/><Relationship Id="rId39" Type="http://schemas.openxmlformats.org/officeDocument/2006/relationships/image" Target="../media/image73.jpeg"/><Relationship Id="rId21" Type="http://schemas.openxmlformats.org/officeDocument/2006/relationships/image" Target="../media/image55.png"/><Relationship Id="rId34" Type="http://schemas.openxmlformats.org/officeDocument/2006/relationships/image" Target="../media/image68.png"/><Relationship Id="rId42" Type="http://schemas.openxmlformats.org/officeDocument/2006/relationships/image" Target="../media/image76.png"/><Relationship Id="rId47" Type="http://schemas.openxmlformats.org/officeDocument/2006/relationships/image" Target="../media/image81.jpeg"/><Relationship Id="rId7" Type="http://schemas.openxmlformats.org/officeDocument/2006/relationships/image" Target="../media/image41.png"/><Relationship Id="rId2" Type="http://schemas.openxmlformats.org/officeDocument/2006/relationships/image" Target="../media/image36.png"/><Relationship Id="rId16" Type="http://schemas.openxmlformats.org/officeDocument/2006/relationships/image" Target="../media/image50.png"/><Relationship Id="rId29" Type="http://schemas.openxmlformats.org/officeDocument/2006/relationships/image" Target="../media/image63.jpeg"/><Relationship Id="rId1" Type="http://schemas.openxmlformats.org/officeDocument/2006/relationships/image" Target="../media/image35.png"/><Relationship Id="rId6" Type="http://schemas.openxmlformats.org/officeDocument/2006/relationships/image" Target="../media/image40.png"/><Relationship Id="rId11" Type="http://schemas.openxmlformats.org/officeDocument/2006/relationships/image" Target="../media/image45.png"/><Relationship Id="rId24" Type="http://schemas.openxmlformats.org/officeDocument/2006/relationships/image" Target="../media/image58.png"/><Relationship Id="rId32" Type="http://schemas.openxmlformats.org/officeDocument/2006/relationships/image" Target="../media/image66.png"/><Relationship Id="rId37" Type="http://schemas.openxmlformats.org/officeDocument/2006/relationships/image" Target="../media/image71.png"/><Relationship Id="rId40" Type="http://schemas.openxmlformats.org/officeDocument/2006/relationships/image" Target="../media/image74.png"/><Relationship Id="rId45" Type="http://schemas.openxmlformats.org/officeDocument/2006/relationships/image" Target="../media/image79.png"/><Relationship Id="rId5" Type="http://schemas.openxmlformats.org/officeDocument/2006/relationships/image" Target="../media/image39.png"/><Relationship Id="rId15" Type="http://schemas.openxmlformats.org/officeDocument/2006/relationships/image" Target="../media/image49.png"/><Relationship Id="rId23" Type="http://schemas.openxmlformats.org/officeDocument/2006/relationships/image" Target="../media/image57.png"/><Relationship Id="rId28" Type="http://schemas.openxmlformats.org/officeDocument/2006/relationships/image" Target="../media/image62.png"/><Relationship Id="rId36" Type="http://schemas.openxmlformats.org/officeDocument/2006/relationships/image" Target="../media/image70.jpeg"/><Relationship Id="rId10" Type="http://schemas.openxmlformats.org/officeDocument/2006/relationships/image" Target="../media/image44.png"/><Relationship Id="rId19" Type="http://schemas.openxmlformats.org/officeDocument/2006/relationships/image" Target="../media/image53.png"/><Relationship Id="rId31" Type="http://schemas.openxmlformats.org/officeDocument/2006/relationships/image" Target="../media/image65.png"/><Relationship Id="rId44" Type="http://schemas.openxmlformats.org/officeDocument/2006/relationships/image" Target="../media/image78.png"/><Relationship Id="rId4" Type="http://schemas.openxmlformats.org/officeDocument/2006/relationships/image" Target="../media/image38.png"/><Relationship Id="rId9" Type="http://schemas.openxmlformats.org/officeDocument/2006/relationships/image" Target="../media/image43.png"/><Relationship Id="rId14" Type="http://schemas.openxmlformats.org/officeDocument/2006/relationships/image" Target="../media/image48.png"/><Relationship Id="rId22" Type="http://schemas.openxmlformats.org/officeDocument/2006/relationships/image" Target="../media/image56.png"/><Relationship Id="rId27" Type="http://schemas.openxmlformats.org/officeDocument/2006/relationships/image" Target="../media/image61.png"/><Relationship Id="rId30" Type="http://schemas.openxmlformats.org/officeDocument/2006/relationships/image" Target="../media/image64.png"/><Relationship Id="rId35" Type="http://schemas.openxmlformats.org/officeDocument/2006/relationships/image" Target="../media/image69.jpeg"/><Relationship Id="rId43" Type="http://schemas.openxmlformats.org/officeDocument/2006/relationships/image" Target="../media/image77.png"/><Relationship Id="rId8" Type="http://schemas.openxmlformats.org/officeDocument/2006/relationships/image" Target="../media/image42.png"/><Relationship Id="rId3" Type="http://schemas.openxmlformats.org/officeDocument/2006/relationships/image" Target="../media/image37.png"/><Relationship Id="rId12" Type="http://schemas.openxmlformats.org/officeDocument/2006/relationships/image" Target="../media/image46.png"/><Relationship Id="rId17" Type="http://schemas.openxmlformats.org/officeDocument/2006/relationships/image" Target="../media/image51.png"/><Relationship Id="rId25" Type="http://schemas.openxmlformats.org/officeDocument/2006/relationships/image" Target="../media/image59.png"/><Relationship Id="rId33" Type="http://schemas.openxmlformats.org/officeDocument/2006/relationships/image" Target="../media/image67.png"/><Relationship Id="rId38" Type="http://schemas.openxmlformats.org/officeDocument/2006/relationships/image" Target="../media/image72.png"/><Relationship Id="rId46" Type="http://schemas.openxmlformats.org/officeDocument/2006/relationships/image" Target="../media/image80.jpeg"/><Relationship Id="rId20" Type="http://schemas.openxmlformats.org/officeDocument/2006/relationships/image" Target="../media/image54.png"/><Relationship Id="rId41" Type="http://schemas.openxmlformats.org/officeDocument/2006/relationships/image" Target="../media/image75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7.png"/><Relationship Id="rId21" Type="http://schemas.openxmlformats.org/officeDocument/2006/relationships/image" Target="../media/image102.png"/><Relationship Id="rId42" Type="http://schemas.openxmlformats.org/officeDocument/2006/relationships/image" Target="../media/image123.jpeg"/><Relationship Id="rId47" Type="http://schemas.openxmlformats.org/officeDocument/2006/relationships/image" Target="../media/image128.jpeg"/><Relationship Id="rId63" Type="http://schemas.openxmlformats.org/officeDocument/2006/relationships/image" Target="../media/image144.png"/><Relationship Id="rId68" Type="http://schemas.openxmlformats.org/officeDocument/2006/relationships/image" Target="../media/image149.png"/><Relationship Id="rId84" Type="http://schemas.openxmlformats.org/officeDocument/2006/relationships/image" Target="../media/image165.jpeg"/><Relationship Id="rId16" Type="http://schemas.openxmlformats.org/officeDocument/2006/relationships/image" Target="../media/image97.jpeg"/><Relationship Id="rId11" Type="http://schemas.openxmlformats.org/officeDocument/2006/relationships/image" Target="../media/image92.jpeg"/><Relationship Id="rId32" Type="http://schemas.openxmlformats.org/officeDocument/2006/relationships/image" Target="../media/image113.png"/><Relationship Id="rId37" Type="http://schemas.openxmlformats.org/officeDocument/2006/relationships/image" Target="../media/image118.png"/><Relationship Id="rId53" Type="http://schemas.openxmlformats.org/officeDocument/2006/relationships/image" Target="../media/image134.jpeg"/><Relationship Id="rId58" Type="http://schemas.openxmlformats.org/officeDocument/2006/relationships/image" Target="../media/image139.png"/><Relationship Id="rId74" Type="http://schemas.openxmlformats.org/officeDocument/2006/relationships/image" Target="../media/image155.png"/><Relationship Id="rId79" Type="http://schemas.openxmlformats.org/officeDocument/2006/relationships/image" Target="../media/image160.jpeg"/><Relationship Id="rId5" Type="http://schemas.openxmlformats.org/officeDocument/2006/relationships/image" Target="../media/image86.png"/><Relationship Id="rId19" Type="http://schemas.openxmlformats.org/officeDocument/2006/relationships/image" Target="../media/image100.png"/><Relationship Id="rId14" Type="http://schemas.openxmlformats.org/officeDocument/2006/relationships/image" Target="../media/image95.png"/><Relationship Id="rId22" Type="http://schemas.openxmlformats.org/officeDocument/2006/relationships/image" Target="../media/image103.png"/><Relationship Id="rId27" Type="http://schemas.openxmlformats.org/officeDocument/2006/relationships/image" Target="../media/image108.png"/><Relationship Id="rId30" Type="http://schemas.openxmlformats.org/officeDocument/2006/relationships/image" Target="../media/image111.png"/><Relationship Id="rId35" Type="http://schemas.openxmlformats.org/officeDocument/2006/relationships/image" Target="../media/image116.jpeg"/><Relationship Id="rId43" Type="http://schemas.openxmlformats.org/officeDocument/2006/relationships/image" Target="../media/image124.jpeg"/><Relationship Id="rId48" Type="http://schemas.openxmlformats.org/officeDocument/2006/relationships/image" Target="../media/image129.png"/><Relationship Id="rId56" Type="http://schemas.openxmlformats.org/officeDocument/2006/relationships/image" Target="../media/image137.png"/><Relationship Id="rId64" Type="http://schemas.openxmlformats.org/officeDocument/2006/relationships/image" Target="../media/image145.png"/><Relationship Id="rId69" Type="http://schemas.openxmlformats.org/officeDocument/2006/relationships/image" Target="../media/image150.png"/><Relationship Id="rId77" Type="http://schemas.openxmlformats.org/officeDocument/2006/relationships/image" Target="../media/image158.png"/><Relationship Id="rId8" Type="http://schemas.openxmlformats.org/officeDocument/2006/relationships/image" Target="../media/image89.png"/><Relationship Id="rId51" Type="http://schemas.openxmlformats.org/officeDocument/2006/relationships/image" Target="../media/image132.png"/><Relationship Id="rId72" Type="http://schemas.openxmlformats.org/officeDocument/2006/relationships/image" Target="../media/image153.png"/><Relationship Id="rId80" Type="http://schemas.openxmlformats.org/officeDocument/2006/relationships/image" Target="../media/image161.jpeg"/><Relationship Id="rId85" Type="http://schemas.openxmlformats.org/officeDocument/2006/relationships/image" Target="../media/image166.jpeg"/><Relationship Id="rId3" Type="http://schemas.openxmlformats.org/officeDocument/2006/relationships/image" Target="../media/image84.png"/><Relationship Id="rId12" Type="http://schemas.openxmlformats.org/officeDocument/2006/relationships/image" Target="../media/image93.png"/><Relationship Id="rId17" Type="http://schemas.openxmlformats.org/officeDocument/2006/relationships/image" Target="../media/image98.jpeg"/><Relationship Id="rId25" Type="http://schemas.openxmlformats.org/officeDocument/2006/relationships/image" Target="../media/image106.png"/><Relationship Id="rId33" Type="http://schemas.openxmlformats.org/officeDocument/2006/relationships/image" Target="../media/image114.png"/><Relationship Id="rId38" Type="http://schemas.openxmlformats.org/officeDocument/2006/relationships/image" Target="../media/image119.png"/><Relationship Id="rId46" Type="http://schemas.openxmlformats.org/officeDocument/2006/relationships/image" Target="../media/image127.png"/><Relationship Id="rId59" Type="http://schemas.openxmlformats.org/officeDocument/2006/relationships/image" Target="../media/image140.jpeg"/><Relationship Id="rId67" Type="http://schemas.openxmlformats.org/officeDocument/2006/relationships/image" Target="../media/image148.png"/><Relationship Id="rId20" Type="http://schemas.openxmlformats.org/officeDocument/2006/relationships/image" Target="../media/image101.png"/><Relationship Id="rId41" Type="http://schemas.openxmlformats.org/officeDocument/2006/relationships/image" Target="../media/image122.png"/><Relationship Id="rId54" Type="http://schemas.openxmlformats.org/officeDocument/2006/relationships/image" Target="../media/image135.png"/><Relationship Id="rId62" Type="http://schemas.openxmlformats.org/officeDocument/2006/relationships/image" Target="../media/image143.png"/><Relationship Id="rId70" Type="http://schemas.openxmlformats.org/officeDocument/2006/relationships/image" Target="../media/image151.png"/><Relationship Id="rId75" Type="http://schemas.openxmlformats.org/officeDocument/2006/relationships/image" Target="../media/image156.jpeg"/><Relationship Id="rId83" Type="http://schemas.openxmlformats.org/officeDocument/2006/relationships/image" Target="../media/image164.jpeg"/><Relationship Id="rId1" Type="http://schemas.openxmlformats.org/officeDocument/2006/relationships/image" Target="../media/image82.jpeg"/><Relationship Id="rId6" Type="http://schemas.openxmlformats.org/officeDocument/2006/relationships/image" Target="../media/image87.png"/><Relationship Id="rId15" Type="http://schemas.openxmlformats.org/officeDocument/2006/relationships/image" Target="../media/image96.png"/><Relationship Id="rId23" Type="http://schemas.openxmlformats.org/officeDocument/2006/relationships/image" Target="../media/image104.jpeg"/><Relationship Id="rId28" Type="http://schemas.openxmlformats.org/officeDocument/2006/relationships/image" Target="../media/image109.png"/><Relationship Id="rId36" Type="http://schemas.openxmlformats.org/officeDocument/2006/relationships/image" Target="../media/image117.png"/><Relationship Id="rId49" Type="http://schemas.openxmlformats.org/officeDocument/2006/relationships/image" Target="../media/image130.png"/><Relationship Id="rId57" Type="http://schemas.openxmlformats.org/officeDocument/2006/relationships/image" Target="../media/image138.jpeg"/><Relationship Id="rId10" Type="http://schemas.openxmlformats.org/officeDocument/2006/relationships/image" Target="../media/image91.png"/><Relationship Id="rId31" Type="http://schemas.openxmlformats.org/officeDocument/2006/relationships/image" Target="../media/image112.jpeg"/><Relationship Id="rId44" Type="http://schemas.openxmlformats.org/officeDocument/2006/relationships/image" Target="../media/image125.png"/><Relationship Id="rId52" Type="http://schemas.openxmlformats.org/officeDocument/2006/relationships/image" Target="../media/image133.png"/><Relationship Id="rId60" Type="http://schemas.openxmlformats.org/officeDocument/2006/relationships/image" Target="../media/image141.png"/><Relationship Id="rId65" Type="http://schemas.openxmlformats.org/officeDocument/2006/relationships/image" Target="../media/image146.jpeg"/><Relationship Id="rId73" Type="http://schemas.openxmlformats.org/officeDocument/2006/relationships/image" Target="../media/image154.jpeg"/><Relationship Id="rId78" Type="http://schemas.openxmlformats.org/officeDocument/2006/relationships/image" Target="../media/image159.jpeg"/><Relationship Id="rId81" Type="http://schemas.openxmlformats.org/officeDocument/2006/relationships/image" Target="../media/image162.jpeg"/><Relationship Id="rId4" Type="http://schemas.openxmlformats.org/officeDocument/2006/relationships/image" Target="../media/image85.jpeg"/><Relationship Id="rId9" Type="http://schemas.openxmlformats.org/officeDocument/2006/relationships/image" Target="../media/image90.jpeg"/><Relationship Id="rId13" Type="http://schemas.openxmlformats.org/officeDocument/2006/relationships/image" Target="../media/image94.png"/><Relationship Id="rId18" Type="http://schemas.openxmlformats.org/officeDocument/2006/relationships/image" Target="../media/image99.png"/><Relationship Id="rId39" Type="http://schemas.openxmlformats.org/officeDocument/2006/relationships/image" Target="../media/image120.png"/><Relationship Id="rId34" Type="http://schemas.openxmlformats.org/officeDocument/2006/relationships/image" Target="../media/image115.png"/><Relationship Id="rId50" Type="http://schemas.openxmlformats.org/officeDocument/2006/relationships/image" Target="../media/image131.jpeg"/><Relationship Id="rId55" Type="http://schemas.openxmlformats.org/officeDocument/2006/relationships/image" Target="../media/image136.png"/><Relationship Id="rId76" Type="http://schemas.openxmlformats.org/officeDocument/2006/relationships/image" Target="../media/image157.jpeg"/><Relationship Id="rId7" Type="http://schemas.openxmlformats.org/officeDocument/2006/relationships/image" Target="../media/image88.png"/><Relationship Id="rId71" Type="http://schemas.openxmlformats.org/officeDocument/2006/relationships/image" Target="../media/image152.png"/><Relationship Id="rId2" Type="http://schemas.openxmlformats.org/officeDocument/2006/relationships/image" Target="../media/image83.jpeg"/><Relationship Id="rId29" Type="http://schemas.openxmlformats.org/officeDocument/2006/relationships/image" Target="../media/image110.png"/><Relationship Id="rId24" Type="http://schemas.openxmlformats.org/officeDocument/2006/relationships/image" Target="../media/image105.png"/><Relationship Id="rId40" Type="http://schemas.openxmlformats.org/officeDocument/2006/relationships/image" Target="../media/image121.png"/><Relationship Id="rId45" Type="http://schemas.openxmlformats.org/officeDocument/2006/relationships/image" Target="../media/image126.png"/><Relationship Id="rId66" Type="http://schemas.openxmlformats.org/officeDocument/2006/relationships/image" Target="../media/image147.png"/><Relationship Id="rId61" Type="http://schemas.openxmlformats.org/officeDocument/2006/relationships/image" Target="../media/image142.png"/><Relationship Id="rId82" Type="http://schemas.openxmlformats.org/officeDocument/2006/relationships/image" Target="../media/image163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Relationship Id="rId4" Type="http://schemas.openxmlformats.org/officeDocument/2006/relationships/image" Target="../media/image170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6.jpeg"/><Relationship Id="rId117" Type="http://schemas.openxmlformats.org/officeDocument/2006/relationships/image" Target="../media/image284.jpeg"/><Relationship Id="rId21" Type="http://schemas.openxmlformats.org/officeDocument/2006/relationships/image" Target="../media/image191.jpeg"/><Relationship Id="rId42" Type="http://schemas.openxmlformats.org/officeDocument/2006/relationships/image" Target="../media/image212.jpeg"/><Relationship Id="rId47" Type="http://schemas.openxmlformats.org/officeDocument/2006/relationships/image" Target="../media/image217.jpeg"/><Relationship Id="rId63" Type="http://schemas.openxmlformats.org/officeDocument/2006/relationships/image" Target="../media/image154.jpeg"/><Relationship Id="rId68" Type="http://schemas.openxmlformats.org/officeDocument/2006/relationships/image" Target="../media/image237.jpeg"/><Relationship Id="rId84" Type="http://schemas.openxmlformats.org/officeDocument/2006/relationships/image" Target="../media/image251.jpeg"/><Relationship Id="rId89" Type="http://schemas.openxmlformats.org/officeDocument/2006/relationships/image" Target="../media/image256.jpeg"/><Relationship Id="rId112" Type="http://schemas.openxmlformats.org/officeDocument/2006/relationships/image" Target="../media/image279.jpeg"/><Relationship Id="rId16" Type="http://schemas.openxmlformats.org/officeDocument/2006/relationships/image" Target="../media/image186.jpeg"/><Relationship Id="rId107" Type="http://schemas.openxmlformats.org/officeDocument/2006/relationships/image" Target="../media/image274.jpeg"/><Relationship Id="rId11" Type="http://schemas.openxmlformats.org/officeDocument/2006/relationships/image" Target="../media/image181.jpeg"/><Relationship Id="rId32" Type="http://schemas.openxmlformats.org/officeDocument/2006/relationships/image" Target="../media/image202.png"/><Relationship Id="rId37" Type="http://schemas.openxmlformats.org/officeDocument/2006/relationships/image" Target="../media/image207.jpeg"/><Relationship Id="rId53" Type="http://schemas.openxmlformats.org/officeDocument/2006/relationships/image" Target="../media/image223.jpeg"/><Relationship Id="rId58" Type="http://schemas.openxmlformats.org/officeDocument/2006/relationships/image" Target="../media/image228.jpeg"/><Relationship Id="rId74" Type="http://schemas.openxmlformats.org/officeDocument/2006/relationships/image" Target="../media/image242.jpeg"/><Relationship Id="rId79" Type="http://schemas.openxmlformats.org/officeDocument/2006/relationships/image" Target="../media/image247.jpeg"/><Relationship Id="rId102" Type="http://schemas.openxmlformats.org/officeDocument/2006/relationships/image" Target="../media/image269.jpeg"/><Relationship Id="rId5" Type="http://schemas.openxmlformats.org/officeDocument/2006/relationships/image" Target="../media/image175.jpeg"/><Relationship Id="rId90" Type="http://schemas.openxmlformats.org/officeDocument/2006/relationships/image" Target="../media/image257.jpeg"/><Relationship Id="rId95" Type="http://schemas.openxmlformats.org/officeDocument/2006/relationships/image" Target="../media/image262.jpeg"/><Relationship Id="rId22" Type="http://schemas.openxmlformats.org/officeDocument/2006/relationships/image" Target="../media/image192.jpeg"/><Relationship Id="rId27" Type="http://schemas.openxmlformats.org/officeDocument/2006/relationships/image" Target="../media/image197.jpeg"/><Relationship Id="rId43" Type="http://schemas.openxmlformats.org/officeDocument/2006/relationships/image" Target="../media/image213.png"/><Relationship Id="rId48" Type="http://schemas.openxmlformats.org/officeDocument/2006/relationships/image" Target="../media/image218.jpeg"/><Relationship Id="rId64" Type="http://schemas.openxmlformats.org/officeDocument/2006/relationships/image" Target="../media/image233.jpeg"/><Relationship Id="rId69" Type="http://schemas.openxmlformats.org/officeDocument/2006/relationships/image" Target="../media/image238.jpeg"/><Relationship Id="rId113" Type="http://schemas.openxmlformats.org/officeDocument/2006/relationships/image" Target="../media/image280.jpeg"/><Relationship Id="rId118" Type="http://schemas.openxmlformats.org/officeDocument/2006/relationships/image" Target="../media/image285.png"/><Relationship Id="rId80" Type="http://schemas.openxmlformats.org/officeDocument/2006/relationships/image" Target="../media/image248.jpeg"/><Relationship Id="rId85" Type="http://schemas.openxmlformats.org/officeDocument/2006/relationships/image" Target="../media/image252.jpeg"/><Relationship Id="rId12" Type="http://schemas.openxmlformats.org/officeDocument/2006/relationships/image" Target="../media/image182.png"/><Relationship Id="rId17" Type="http://schemas.openxmlformats.org/officeDocument/2006/relationships/image" Target="../media/image187.png"/><Relationship Id="rId33" Type="http://schemas.openxmlformats.org/officeDocument/2006/relationships/image" Target="../media/image203.jpeg"/><Relationship Id="rId38" Type="http://schemas.openxmlformats.org/officeDocument/2006/relationships/image" Target="../media/image208.png"/><Relationship Id="rId59" Type="http://schemas.openxmlformats.org/officeDocument/2006/relationships/image" Target="../media/image229.jpeg"/><Relationship Id="rId103" Type="http://schemas.openxmlformats.org/officeDocument/2006/relationships/image" Target="../media/image270.jpeg"/><Relationship Id="rId108" Type="http://schemas.openxmlformats.org/officeDocument/2006/relationships/image" Target="../media/image275.jpeg"/><Relationship Id="rId54" Type="http://schemas.openxmlformats.org/officeDocument/2006/relationships/image" Target="../media/image224.jpeg"/><Relationship Id="rId70" Type="http://schemas.openxmlformats.org/officeDocument/2006/relationships/image" Target="../media/image239.jpeg"/><Relationship Id="rId75" Type="http://schemas.openxmlformats.org/officeDocument/2006/relationships/image" Target="../media/image243.jpeg"/><Relationship Id="rId91" Type="http://schemas.openxmlformats.org/officeDocument/2006/relationships/image" Target="../media/image258.jpeg"/><Relationship Id="rId96" Type="http://schemas.openxmlformats.org/officeDocument/2006/relationships/image" Target="../media/image263.jpeg"/><Relationship Id="rId1" Type="http://schemas.openxmlformats.org/officeDocument/2006/relationships/image" Target="../media/image171.jpeg"/><Relationship Id="rId6" Type="http://schemas.openxmlformats.org/officeDocument/2006/relationships/image" Target="../media/image176.jpeg"/><Relationship Id="rId23" Type="http://schemas.openxmlformats.org/officeDocument/2006/relationships/image" Target="../media/image193.png"/><Relationship Id="rId28" Type="http://schemas.openxmlformats.org/officeDocument/2006/relationships/image" Target="../media/image198.jpeg"/><Relationship Id="rId49" Type="http://schemas.openxmlformats.org/officeDocument/2006/relationships/image" Target="../media/image219.jpeg"/><Relationship Id="rId114" Type="http://schemas.openxmlformats.org/officeDocument/2006/relationships/image" Target="../media/image281.jpeg"/><Relationship Id="rId119" Type="http://schemas.openxmlformats.org/officeDocument/2006/relationships/image" Target="../media/image286.png"/><Relationship Id="rId44" Type="http://schemas.openxmlformats.org/officeDocument/2006/relationships/image" Target="../media/image214.jpeg"/><Relationship Id="rId60" Type="http://schemas.openxmlformats.org/officeDocument/2006/relationships/image" Target="../media/image230.jpeg"/><Relationship Id="rId65" Type="http://schemas.openxmlformats.org/officeDocument/2006/relationships/image" Target="../media/image234.jpeg"/><Relationship Id="rId81" Type="http://schemas.openxmlformats.org/officeDocument/2006/relationships/image" Target="../media/image249.png"/><Relationship Id="rId86" Type="http://schemas.openxmlformats.org/officeDocument/2006/relationships/image" Target="../media/image253.jpeg"/><Relationship Id="rId4" Type="http://schemas.openxmlformats.org/officeDocument/2006/relationships/image" Target="../media/image174.jpeg"/><Relationship Id="rId9" Type="http://schemas.openxmlformats.org/officeDocument/2006/relationships/image" Target="../media/image179.jpeg"/><Relationship Id="rId13" Type="http://schemas.openxmlformats.org/officeDocument/2006/relationships/image" Target="../media/image183.jpeg"/><Relationship Id="rId18" Type="http://schemas.openxmlformats.org/officeDocument/2006/relationships/image" Target="../media/image188.jpeg"/><Relationship Id="rId39" Type="http://schemas.openxmlformats.org/officeDocument/2006/relationships/image" Target="../media/image209.jpeg"/><Relationship Id="rId109" Type="http://schemas.openxmlformats.org/officeDocument/2006/relationships/image" Target="../media/image276.jpeg"/><Relationship Id="rId34" Type="http://schemas.openxmlformats.org/officeDocument/2006/relationships/image" Target="../media/image204.png"/><Relationship Id="rId50" Type="http://schemas.openxmlformats.org/officeDocument/2006/relationships/image" Target="../media/image220.jpeg"/><Relationship Id="rId55" Type="http://schemas.openxmlformats.org/officeDocument/2006/relationships/image" Target="../media/image225.jpeg"/><Relationship Id="rId76" Type="http://schemas.openxmlformats.org/officeDocument/2006/relationships/image" Target="../media/image244.jpeg"/><Relationship Id="rId97" Type="http://schemas.openxmlformats.org/officeDocument/2006/relationships/image" Target="../media/image264.jpeg"/><Relationship Id="rId104" Type="http://schemas.openxmlformats.org/officeDocument/2006/relationships/image" Target="../media/image271.jpeg"/><Relationship Id="rId120" Type="http://schemas.openxmlformats.org/officeDocument/2006/relationships/image" Target="../media/image287.png"/><Relationship Id="rId7" Type="http://schemas.openxmlformats.org/officeDocument/2006/relationships/image" Target="../media/image177.png"/><Relationship Id="rId71" Type="http://schemas.openxmlformats.org/officeDocument/2006/relationships/image" Target="../media/image240.jpeg"/><Relationship Id="rId92" Type="http://schemas.openxmlformats.org/officeDocument/2006/relationships/image" Target="../media/image259.jpeg"/><Relationship Id="rId2" Type="http://schemas.openxmlformats.org/officeDocument/2006/relationships/image" Target="../media/image172.jpeg"/><Relationship Id="rId29" Type="http://schemas.openxmlformats.org/officeDocument/2006/relationships/image" Target="../media/image199.png"/><Relationship Id="rId24" Type="http://schemas.openxmlformats.org/officeDocument/2006/relationships/image" Target="../media/image194.jpeg"/><Relationship Id="rId40" Type="http://schemas.openxmlformats.org/officeDocument/2006/relationships/image" Target="../media/image210.jpeg"/><Relationship Id="rId45" Type="http://schemas.openxmlformats.org/officeDocument/2006/relationships/image" Target="../media/image215.jpeg"/><Relationship Id="rId66" Type="http://schemas.openxmlformats.org/officeDocument/2006/relationships/image" Target="../media/image235.jpeg"/><Relationship Id="rId87" Type="http://schemas.openxmlformats.org/officeDocument/2006/relationships/image" Target="../media/image254.jpeg"/><Relationship Id="rId110" Type="http://schemas.openxmlformats.org/officeDocument/2006/relationships/image" Target="../media/image277.jpeg"/><Relationship Id="rId115" Type="http://schemas.openxmlformats.org/officeDocument/2006/relationships/image" Target="../media/image282.jpeg"/><Relationship Id="rId61" Type="http://schemas.openxmlformats.org/officeDocument/2006/relationships/image" Target="../media/image231.jpeg"/><Relationship Id="rId82" Type="http://schemas.openxmlformats.org/officeDocument/2006/relationships/image" Target="../media/image250.jpeg"/><Relationship Id="rId19" Type="http://schemas.openxmlformats.org/officeDocument/2006/relationships/image" Target="../media/image189.png"/><Relationship Id="rId14" Type="http://schemas.openxmlformats.org/officeDocument/2006/relationships/image" Target="../media/image184.jpeg"/><Relationship Id="rId30" Type="http://schemas.openxmlformats.org/officeDocument/2006/relationships/image" Target="../media/image200.png"/><Relationship Id="rId35" Type="http://schemas.openxmlformats.org/officeDocument/2006/relationships/image" Target="../media/image205.png"/><Relationship Id="rId56" Type="http://schemas.openxmlformats.org/officeDocument/2006/relationships/image" Target="../media/image226.jpeg"/><Relationship Id="rId77" Type="http://schemas.openxmlformats.org/officeDocument/2006/relationships/image" Target="../media/image245.jpeg"/><Relationship Id="rId100" Type="http://schemas.openxmlformats.org/officeDocument/2006/relationships/image" Target="../media/image267.jpeg"/><Relationship Id="rId105" Type="http://schemas.openxmlformats.org/officeDocument/2006/relationships/image" Target="../media/image272.jpeg"/><Relationship Id="rId8" Type="http://schemas.openxmlformats.org/officeDocument/2006/relationships/image" Target="../media/image178.jpeg"/><Relationship Id="rId51" Type="http://schemas.openxmlformats.org/officeDocument/2006/relationships/image" Target="../media/image221.png"/><Relationship Id="rId72" Type="http://schemas.openxmlformats.org/officeDocument/2006/relationships/image" Target="../media/image151.png"/><Relationship Id="rId93" Type="http://schemas.openxmlformats.org/officeDocument/2006/relationships/image" Target="../media/image260.jpeg"/><Relationship Id="rId98" Type="http://schemas.openxmlformats.org/officeDocument/2006/relationships/image" Target="../media/image265.jpeg"/><Relationship Id="rId121" Type="http://schemas.openxmlformats.org/officeDocument/2006/relationships/image" Target="../media/image288.jpeg"/><Relationship Id="rId3" Type="http://schemas.openxmlformats.org/officeDocument/2006/relationships/image" Target="../media/image173.jpeg"/><Relationship Id="rId25" Type="http://schemas.openxmlformats.org/officeDocument/2006/relationships/image" Target="../media/image195.jpeg"/><Relationship Id="rId46" Type="http://schemas.openxmlformats.org/officeDocument/2006/relationships/image" Target="../media/image216.jpeg"/><Relationship Id="rId67" Type="http://schemas.openxmlformats.org/officeDocument/2006/relationships/image" Target="../media/image236.jpeg"/><Relationship Id="rId116" Type="http://schemas.openxmlformats.org/officeDocument/2006/relationships/image" Target="../media/image283.jpeg"/><Relationship Id="rId20" Type="http://schemas.openxmlformats.org/officeDocument/2006/relationships/image" Target="../media/image190.jpeg"/><Relationship Id="rId41" Type="http://schemas.openxmlformats.org/officeDocument/2006/relationships/image" Target="../media/image211.jpeg"/><Relationship Id="rId62" Type="http://schemas.openxmlformats.org/officeDocument/2006/relationships/image" Target="../media/image232.jpeg"/><Relationship Id="rId83" Type="http://schemas.openxmlformats.org/officeDocument/2006/relationships/image" Target="../media/image159.jpeg"/><Relationship Id="rId88" Type="http://schemas.openxmlformats.org/officeDocument/2006/relationships/image" Target="../media/image255.jpeg"/><Relationship Id="rId111" Type="http://schemas.openxmlformats.org/officeDocument/2006/relationships/image" Target="../media/image278.jpeg"/><Relationship Id="rId15" Type="http://schemas.openxmlformats.org/officeDocument/2006/relationships/image" Target="../media/image185.jpeg"/><Relationship Id="rId36" Type="http://schemas.openxmlformats.org/officeDocument/2006/relationships/image" Target="../media/image206.jpeg"/><Relationship Id="rId57" Type="http://schemas.openxmlformats.org/officeDocument/2006/relationships/image" Target="../media/image227.jpeg"/><Relationship Id="rId106" Type="http://schemas.openxmlformats.org/officeDocument/2006/relationships/image" Target="../media/image273.jpeg"/><Relationship Id="rId10" Type="http://schemas.openxmlformats.org/officeDocument/2006/relationships/image" Target="../media/image180.jpeg"/><Relationship Id="rId31" Type="http://schemas.openxmlformats.org/officeDocument/2006/relationships/image" Target="../media/image201.png"/><Relationship Id="rId52" Type="http://schemas.openxmlformats.org/officeDocument/2006/relationships/image" Target="../media/image222.jpeg"/><Relationship Id="rId73" Type="http://schemas.openxmlformats.org/officeDocument/2006/relationships/image" Target="../media/image241.jpeg"/><Relationship Id="rId78" Type="http://schemas.openxmlformats.org/officeDocument/2006/relationships/image" Target="../media/image246.jpeg"/><Relationship Id="rId94" Type="http://schemas.openxmlformats.org/officeDocument/2006/relationships/image" Target="../media/image261.jpeg"/><Relationship Id="rId99" Type="http://schemas.openxmlformats.org/officeDocument/2006/relationships/image" Target="../media/image266.jpeg"/><Relationship Id="rId101" Type="http://schemas.openxmlformats.org/officeDocument/2006/relationships/image" Target="../media/image268.jpeg"/><Relationship Id="rId122" Type="http://schemas.openxmlformats.org/officeDocument/2006/relationships/image" Target="../media/image2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342900</xdr:colOff>
      <xdr:row>2</xdr:row>
      <xdr:rowOff>228600</xdr:rowOff>
    </xdr:from>
    <xdr:to>
      <xdr:col>3</xdr:col>
      <xdr:colOff>1641461</xdr:colOff>
      <xdr:row>2</xdr:row>
      <xdr:rowOff>1076017</xdr:rowOff>
    </xdr:to>
    <xdr:pic>
      <xdr:nvPicPr>
        <xdr:cNvPr id="8" name="Slika 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38675" y="733425"/>
          <a:ext cx="1298561" cy="84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3</xdr:row>
      <xdr:rowOff>57150</xdr:rowOff>
    </xdr:from>
    <xdr:to>
      <xdr:col>3</xdr:col>
      <xdr:colOff>1562100</xdr:colOff>
      <xdr:row>3</xdr:row>
      <xdr:rowOff>1067750</xdr:rowOff>
    </xdr:to>
    <xdr:pic>
      <xdr:nvPicPr>
        <xdr:cNvPr id="9" name="Slika 8">
          <a:extLst>
            <a:ext uri="{FF2B5EF4-FFF2-40B4-BE49-F238E27FC236}">
              <a16:creationId xmlns:a16="http://schemas.microsoft.com/office/drawing/2014/main" xmlns="" id="{074EA7A0-A725-42CA-B5E7-6E18F5FE0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6300" y="1952625"/>
          <a:ext cx="1171575" cy="1010600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4</xdr:row>
      <xdr:rowOff>28575</xdr:rowOff>
    </xdr:from>
    <xdr:to>
      <xdr:col>3</xdr:col>
      <xdr:colOff>1399874</xdr:colOff>
      <xdr:row>4</xdr:row>
      <xdr:rowOff>866921</xdr:rowOff>
    </xdr:to>
    <xdr:pic>
      <xdr:nvPicPr>
        <xdr:cNvPr id="10" name="Slika 9">
          <a:extLst>
            <a:ext uri="{FF2B5EF4-FFF2-40B4-BE49-F238E27FC236}">
              <a16:creationId xmlns:a16="http://schemas.microsoft.com/office/drawing/2014/main" xmlns="" id="{E64ABAF4-774F-4D89-9C2C-F46E4823B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76800" y="3019425"/>
          <a:ext cx="818849" cy="838346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5</xdr:row>
      <xdr:rowOff>38100</xdr:rowOff>
    </xdr:from>
    <xdr:to>
      <xdr:col>3</xdr:col>
      <xdr:colOff>1490424</xdr:colOff>
      <xdr:row>5</xdr:row>
      <xdr:rowOff>904498</xdr:rowOff>
    </xdr:to>
    <xdr:pic>
      <xdr:nvPicPr>
        <xdr:cNvPr id="11" name="Slika 10">
          <a:extLst>
            <a:ext uri="{FF2B5EF4-FFF2-40B4-BE49-F238E27FC236}">
              <a16:creationId xmlns:a16="http://schemas.microsoft.com/office/drawing/2014/main" xmlns="" id="{26667B32-C816-44A2-BB75-85E7C9CA4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86300" y="3981450"/>
          <a:ext cx="1099899" cy="866398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600075</xdr:colOff>
      <xdr:row>6</xdr:row>
      <xdr:rowOff>104775</xdr:rowOff>
    </xdr:from>
    <xdr:to>
      <xdr:col>3</xdr:col>
      <xdr:colOff>1294702</xdr:colOff>
      <xdr:row>6</xdr:row>
      <xdr:rowOff>904413</xdr:rowOff>
    </xdr:to>
    <xdr:pic>
      <xdr:nvPicPr>
        <xdr:cNvPr id="12" name="Slika 11">
          <a:extLst>
            <a:ext uri="{FF2B5EF4-FFF2-40B4-BE49-F238E27FC236}">
              <a16:creationId xmlns:a16="http://schemas.microsoft.com/office/drawing/2014/main" xmlns="" id="{0357D09E-2DBF-479D-8796-09A8BD96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95850" y="5000625"/>
          <a:ext cx="694627" cy="799638"/>
        </a:xfrm>
        <a:prstGeom prst="rect">
          <a:avLst/>
        </a:prstGeom>
      </xdr:spPr>
    </xdr:pic>
    <xdr:clientData/>
  </xdr:twoCellAnchor>
  <xdr:twoCellAnchor editAs="oneCell">
    <xdr:from>
      <xdr:col>3</xdr:col>
      <xdr:colOff>453199</xdr:colOff>
      <xdr:row>7</xdr:row>
      <xdr:rowOff>47625</xdr:rowOff>
    </xdr:from>
    <xdr:to>
      <xdr:col>3</xdr:col>
      <xdr:colOff>1564582</xdr:colOff>
      <xdr:row>7</xdr:row>
      <xdr:rowOff>933450</xdr:rowOff>
    </xdr:to>
    <xdr:pic>
      <xdr:nvPicPr>
        <xdr:cNvPr id="13" name="Slika 12">
          <a:extLst>
            <a:ext uri="{FF2B5EF4-FFF2-40B4-BE49-F238E27FC236}">
              <a16:creationId xmlns:a16="http://schemas.microsoft.com/office/drawing/2014/main" xmlns="" id="{C06C67A6-8502-4EAF-85E3-E52180F03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48974" y="5895975"/>
          <a:ext cx="1111383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485775</xdr:colOff>
      <xdr:row>8</xdr:row>
      <xdr:rowOff>28575</xdr:rowOff>
    </xdr:from>
    <xdr:to>
      <xdr:col>3</xdr:col>
      <xdr:colOff>1508691</xdr:colOff>
      <xdr:row>8</xdr:row>
      <xdr:rowOff>942733</xdr:rowOff>
    </xdr:to>
    <xdr:pic>
      <xdr:nvPicPr>
        <xdr:cNvPr id="14" name="Slika 13">
          <a:extLst>
            <a:ext uri="{FF2B5EF4-FFF2-40B4-BE49-F238E27FC236}">
              <a16:creationId xmlns:a16="http://schemas.microsoft.com/office/drawing/2014/main" xmlns="" id="{89E640EB-A5C6-4134-B40A-3DDFEE395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81550" y="6829425"/>
          <a:ext cx="1022916" cy="914158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609600</xdr:colOff>
      <xdr:row>9</xdr:row>
      <xdr:rowOff>47625</xdr:rowOff>
    </xdr:from>
    <xdr:to>
      <xdr:col>3</xdr:col>
      <xdr:colOff>1410596</xdr:colOff>
      <xdr:row>9</xdr:row>
      <xdr:rowOff>933162</xdr:rowOff>
    </xdr:to>
    <xdr:pic>
      <xdr:nvPicPr>
        <xdr:cNvPr id="15" name="Slika 14">
          <a:extLst>
            <a:ext uri="{FF2B5EF4-FFF2-40B4-BE49-F238E27FC236}">
              <a16:creationId xmlns:a16="http://schemas.microsoft.com/office/drawing/2014/main" xmlns="" id="{7CAC10C9-B736-40B6-AF7B-3812F0927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05375" y="7800975"/>
          <a:ext cx="800996" cy="885537"/>
        </a:xfrm>
        <a:prstGeom prst="rect">
          <a:avLst/>
        </a:prstGeom>
      </xdr:spPr>
    </xdr:pic>
    <xdr:clientData/>
  </xdr:twoCellAnchor>
  <xdr:twoCellAnchor editAs="oneCell">
    <xdr:from>
      <xdr:col>3</xdr:col>
      <xdr:colOff>338148</xdr:colOff>
      <xdr:row>10</xdr:row>
      <xdr:rowOff>66675</xdr:rowOff>
    </xdr:from>
    <xdr:to>
      <xdr:col>3</xdr:col>
      <xdr:colOff>1653946</xdr:colOff>
      <xdr:row>10</xdr:row>
      <xdr:rowOff>1076325</xdr:rowOff>
    </xdr:to>
    <xdr:pic>
      <xdr:nvPicPr>
        <xdr:cNvPr id="17" name="Slika 16">
          <a:extLst>
            <a:ext uri="{FF2B5EF4-FFF2-40B4-BE49-F238E27FC236}">
              <a16:creationId xmlns:a16="http://schemas.microsoft.com/office/drawing/2014/main" xmlns="" id="{2BD604D8-E890-494C-816E-681E3285A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33923" y="9972675"/>
          <a:ext cx="1315798" cy="1009650"/>
        </a:xfrm>
        <a:prstGeom prst="rect">
          <a:avLst/>
        </a:prstGeom>
      </xdr:spPr>
    </xdr:pic>
    <xdr:clientData/>
  </xdr:twoCellAnchor>
  <xdr:twoCellAnchor editAs="oneCell">
    <xdr:from>
      <xdr:col>3</xdr:col>
      <xdr:colOff>306361</xdr:colOff>
      <xdr:row>11</xdr:row>
      <xdr:rowOff>76200</xdr:rowOff>
    </xdr:from>
    <xdr:to>
      <xdr:col>3</xdr:col>
      <xdr:colOff>1600200</xdr:colOff>
      <xdr:row>11</xdr:row>
      <xdr:rowOff>1104900</xdr:rowOff>
    </xdr:to>
    <xdr:pic>
      <xdr:nvPicPr>
        <xdr:cNvPr id="18" name="Slika 17">
          <a:extLst>
            <a:ext uri="{FF2B5EF4-FFF2-40B4-BE49-F238E27FC236}">
              <a16:creationId xmlns:a16="http://schemas.microsoft.com/office/drawing/2014/main" xmlns="" id="{1E077CD9-8B6F-45CD-9176-1EC694A02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02136" y="11125200"/>
          <a:ext cx="1293839" cy="1028700"/>
        </a:xfrm>
        <a:prstGeom prst="rect">
          <a:avLst/>
        </a:prstGeom>
      </xdr:spPr>
    </xdr:pic>
    <xdr:clientData/>
  </xdr:twoCellAnchor>
  <xdr:twoCellAnchor editAs="oneCell">
    <xdr:from>
      <xdr:col>3</xdr:col>
      <xdr:colOff>286609</xdr:colOff>
      <xdr:row>12</xdr:row>
      <xdr:rowOff>28574</xdr:rowOff>
    </xdr:from>
    <xdr:to>
      <xdr:col>3</xdr:col>
      <xdr:colOff>1600201</xdr:colOff>
      <xdr:row>12</xdr:row>
      <xdr:rowOff>1085849</xdr:rowOff>
    </xdr:to>
    <xdr:pic>
      <xdr:nvPicPr>
        <xdr:cNvPr id="19" name="Slika 18">
          <a:extLst>
            <a:ext uri="{FF2B5EF4-FFF2-40B4-BE49-F238E27FC236}">
              <a16:creationId xmlns:a16="http://schemas.microsoft.com/office/drawing/2014/main" xmlns="" id="{4E6EF112-0181-4C00-A4B2-868CD7CBC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82384" y="12220574"/>
          <a:ext cx="1313592" cy="1057275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13</xdr:row>
      <xdr:rowOff>28575</xdr:rowOff>
    </xdr:from>
    <xdr:to>
      <xdr:col>3</xdr:col>
      <xdr:colOff>1571465</xdr:colOff>
      <xdr:row>13</xdr:row>
      <xdr:rowOff>952365</xdr:rowOff>
    </xdr:to>
    <xdr:pic>
      <xdr:nvPicPr>
        <xdr:cNvPr id="20" name="Slika 19">
          <a:extLst>
            <a:ext uri="{FF2B5EF4-FFF2-40B4-BE49-F238E27FC236}">
              <a16:creationId xmlns:a16="http://schemas.microsoft.com/office/drawing/2014/main" xmlns="" id="{DC14EF17-3389-4549-82D5-42D68F2D3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24400" y="11591925"/>
          <a:ext cx="1142840" cy="923790"/>
        </a:xfrm>
        <a:prstGeom prst="rect">
          <a:avLst/>
        </a:prstGeom>
      </xdr:spPr>
    </xdr:pic>
    <xdr:clientData/>
  </xdr:twoCellAnchor>
  <xdr:twoCellAnchor editAs="oneCell">
    <xdr:from>
      <xdr:col>3</xdr:col>
      <xdr:colOff>263113</xdr:colOff>
      <xdr:row>14</xdr:row>
      <xdr:rowOff>85725</xdr:rowOff>
    </xdr:from>
    <xdr:to>
      <xdr:col>3</xdr:col>
      <xdr:colOff>1580990</xdr:colOff>
      <xdr:row>14</xdr:row>
      <xdr:rowOff>1095375</xdr:rowOff>
    </xdr:to>
    <xdr:pic>
      <xdr:nvPicPr>
        <xdr:cNvPr id="21" name="Slika 20">
          <a:extLst>
            <a:ext uri="{FF2B5EF4-FFF2-40B4-BE49-F238E27FC236}">
              <a16:creationId xmlns:a16="http://schemas.microsoft.com/office/drawing/2014/main" xmlns="" id="{4150DD86-2DCC-4F60-9CFA-F80D4111B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58888" y="14563725"/>
          <a:ext cx="1317877" cy="1009650"/>
        </a:xfrm>
        <a:prstGeom prst="rect">
          <a:avLst/>
        </a:prstGeom>
      </xdr:spPr>
    </xdr:pic>
    <xdr:clientData/>
  </xdr:twoCellAnchor>
  <xdr:twoCellAnchor editAs="oneCell">
    <xdr:from>
      <xdr:col>3</xdr:col>
      <xdr:colOff>372452</xdr:colOff>
      <xdr:row>15</xdr:row>
      <xdr:rowOff>76201</xdr:rowOff>
    </xdr:from>
    <xdr:to>
      <xdr:col>3</xdr:col>
      <xdr:colOff>1543050</xdr:colOff>
      <xdr:row>15</xdr:row>
      <xdr:rowOff>1057274</xdr:rowOff>
    </xdr:to>
    <xdr:pic>
      <xdr:nvPicPr>
        <xdr:cNvPr id="24" name="Slika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8227" y="15697201"/>
          <a:ext cx="1170598" cy="981073"/>
        </a:xfrm>
        <a:prstGeom prst="rect">
          <a:avLst/>
        </a:prstGeom>
      </xdr:spPr>
    </xdr:pic>
    <xdr:clientData/>
  </xdr:twoCellAnchor>
  <xdr:twoCellAnchor editAs="oneCell">
    <xdr:from>
      <xdr:col>3</xdr:col>
      <xdr:colOff>327403</xdr:colOff>
      <xdr:row>16</xdr:row>
      <xdr:rowOff>76200</xdr:rowOff>
    </xdr:from>
    <xdr:to>
      <xdr:col>3</xdr:col>
      <xdr:colOff>1564575</xdr:colOff>
      <xdr:row>16</xdr:row>
      <xdr:rowOff>1123949</xdr:rowOff>
    </xdr:to>
    <xdr:pic>
      <xdr:nvPicPr>
        <xdr:cNvPr id="29" name="Slika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23178" y="16840200"/>
          <a:ext cx="1237172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470789</xdr:colOff>
      <xdr:row>20</xdr:row>
      <xdr:rowOff>108735</xdr:rowOff>
    </xdr:from>
    <xdr:to>
      <xdr:col>3</xdr:col>
      <xdr:colOff>1532459</xdr:colOff>
      <xdr:row>20</xdr:row>
      <xdr:rowOff>1047228</xdr:rowOff>
    </xdr:to>
    <xdr:pic>
      <xdr:nvPicPr>
        <xdr:cNvPr id="31" name="Slika 3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65111" y="21846722"/>
          <a:ext cx="1061670" cy="938493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21</xdr:row>
      <xdr:rowOff>56030</xdr:rowOff>
    </xdr:from>
    <xdr:to>
      <xdr:col>3</xdr:col>
      <xdr:colOff>1713485</xdr:colOff>
      <xdr:row>21</xdr:row>
      <xdr:rowOff>903447</xdr:rowOff>
    </xdr:to>
    <xdr:pic>
      <xdr:nvPicPr>
        <xdr:cNvPr id="32" name="Slika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538382" y="16458640"/>
          <a:ext cx="1475360" cy="84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24</xdr:row>
      <xdr:rowOff>84554</xdr:rowOff>
    </xdr:from>
    <xdr:to>
      <xdr:col>3</xdr:col>
      <xdr:colOff>1543050</xdr:colOff>
      <xdr:row>24</xdr:row>
      <xdr:rowOff>1080780</xdr:rowOff>
    </xdr:to>
    <xdr:pic>
      <xdr:nvPicPr>
        <xdr:cNvPr id="33" name="Slika 3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10052"/>
        <a:stretch/>
      </xdr:blipFill>
      <xdr:spPr>
        <a:xfrm>
          <a:off x="4648200" y="19410779"/>
          <a:ext cx="1190625" cy="996226"/>
        </a:xfrm>
        <a:prstGeom prst="rect">
          <a:avLst/>
        </a:prstGeom>
      </xdr:spPr>
    </xdr:pic>
    <xdr:clientData/>
  </xdr:twoCellAnchor>
  <xdr:twoCellAnchor editAs="oneCell">
    <xdr:from>
      <xdr:col>3</xdr:col>
      <xdr:colOff>660554</xdr:colOff>
      <xdr:row>26</xdr:row>
      <xdr:rowOff>100196</xdr:rowOff>
    </xdr:from>
    <xdr:to>
      <xdr:col>3</xdr:col>
      <xdr:colOff>1337269</xdr:colOff>
      <xdr:row>26</xdr:row>
      <xdr:rowOff>1126133</xdr:rowOff>
    </xdr:to>
    <xdr:pic>
      <xdr:nvPicPr>
        <xdr:cNvPr id="35" name="Slika 3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954876" y="28715556"/>
          <a:ext cx="676715" cy="1025937"/>
        </a:xfrm>
        <a:prstGeom prst="rect">
          <a:avLst/>
        </a:prstGeom>
      </xdr:spPr>
    </xdr:pic>
    <xdr:clientData/>
  </xdr:twoCellAnchor>
  <xdr:twoCellAnchor editAs="oneCell">
    <xdr:from>
      <xdr:col>3</xdr:col>
      <xdr:colOff>631308</xdr:colOff>
      <xdr:row>27</xdr:row>
      <xdr:rowOff>55378</xdr:rowOff>
    </xdr:from>
    <xdr:to>
      <xdr:col>3</xdr:col>
      <xdr:colOff>1332409</xdr:colOff>
      <xdr:row>27</xdr:row>
      <xdr:rowOff>860120</xdr:rowOff>
    </xdr:to>
    <xdr:pic>
      <xdr:nvPicPr>
        <xdr:cNvPr id="37" name="Slika 3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928634" y="22295145"/>
          <a:ext cx="701101" cy="804742"/>
        </a:xfrm>
        <a:prstGeom prst="rect">
          <a:avLst/>
        </a:prstGeom>
      </xdr:spPr>
    </xdr:pic>
    <xdr:clientData/>
  </xdr:twoCellAnchor>
  <xdr:twoCellAnchor editAs="oneCell">
    <xdr:from>
      <xdr:col>3</xdr:col>
      <xdr:colOff>398720</xdr:colOff>
      <xdr:row>28</xdr:row>
      <xdr:rowOff>55378</xdr:rowOff>
    </xdr:from>
    <xdr:to>
      <xdr:col>3</xdr:col>
      <xdr:colOff>1538771</xdr:colOff>
      <xdr:row>28</xdr:row>
      <xdr:rowOff>963761</xdr:rowOff>
    </xdr:to>
    <xdr:pic>
      <xdr:nvPicPr>
        <xdr:cNvPr id="39" name="Slika 3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696046" y="23247645"/>
          <a:ext cx="1140051" cy="908383"/>
        </a:xfrm>
        <a:prstGeom prst="rect">
          <a:avLst/>
        </a:prstGeom>
      </xdr:spPr>
    </xdr:pic>
    <xdr:clientData/>
  </xdr:twoCellAnchor>
  <xdr:twoCellAnchor editAs="oneCell">
    <xdr:from>
      <xdr:col>3</xdr:col>
      <xdr:colOff>819593</xdr:colOff>
      <xdr:row>42</xdr:row>
      <xdr:rowOff>77751</xdr:rowOff>
    </xdr:from>
    <xdr:to>
      <xdr:col>3</xdr:col>
      <xdr:colOff>1270736</xdr:colOff>
      <xdr:row>42</xdr:row>
      <xdr:rowOff>961748</xdr:rowOff>
    </xdr:to>
    <xdr:pic>
      <xdr:nvPicPr>
        <xdr:cNvPr id="40" name="Slika 3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15368" y="37587201"/>
          <a:ext cx="451143" cy="883997"/>
        </a:xfrm>
        <a:prstGeom prst="rect">
          <a:avLst/>
        </a:prstGeom>
      </xdr:spPr>
    </xdr:pic>
    <xdr:clientData/>
  </xdr:twoCellAnchor>
  <xdr:twoCellAnchor editAs="oneCell">
    <xdr:from>
      <xdr:col>3</xdr:col>
      <xdr:colOff>710662</xdr:colOff>
      <xdr:row>41</xdr:row>
      <xdr:rowOff>622031</xdr:rowOff>
    </xdr:from>
    <xdr:to>
      <xdr:col>3</xdr:col>
      <xdr:colOff>1291526</xdr:colOff>
      <xdr:row>41</xdr:row>
      <xdr:rowOff>1603968</xdr:rowOff>
    </xdr:to>
    <xdr:pic>
      <xdr:nvPicPr>
        <xdr:cNvPr id="41" name="Slika 4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04984" y="45300739"/>
          <a:ext cx="580864" cy="981937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40</xdr:row>
      <xdr:rowOff>76200</xdr:rowOff>
    </xdr:from>
    <xdr:to>
      <xdr:col>3</xdr:col>
      <xdr:colOff>1802638</xdr:colOff>
      <xdr:row>40</xdr:row>
      <xdr:rowOff>1088224</xdr:rowOff>
    </xdr:to>
    <xdr:pic>
      <xdr:nvPicPr>
        <xdr:cNvPr id="42" name="Slika 4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29150" y="35299650"/>
          <a:ext cx="1469263" cy="1012024"/>
        </a:xfrm>
        <a:prstGeom prst="rect">
          <a:avLst/>
        </a:prstGeom>
      </xdr:spPr>
    </xdr:pic>
    <xdr:clientData/>
  </xdr:twoCellAnchor>
  <xdr:twoCellAnchor editAs="oneCell">
    <xdr:from>
      <xdr:col>3</xdr:col>
      <xdr:colOff>623334</xdr:colOff>
      <xdr:row>39</xdr:row>
      <xdr:rowOff>52720</xdr:rowOff>
    </xdr:from>
    <xdr:to>
      <xdr:col>3</xdr:col>
      <xdr:colOff>1397593</xdr:colOff>
      <xdr:row>39</xdr:row>
      <xdr:rowOff>1091345</xdr:rowOff>
    </xdr:to>
    <xdr:pic>
      <xdr:nvPicPr>
        <xdr:cNvPr id="43" name="Slika 4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919109" y="34133170"/>
          <a:ext cx="774259" cy="1038625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514350</xdr:colOff>
      <xdr:row>38</xdr:row>
      <xdr:rowOff>114300</xdr:rowOff>
    </xdr:from>
    <xdr:to>
      <xdr:col>3</xdr:col>
      <xdr:colOff>1574990</xdr:colOff>
      <xdr:row>38</xdr:row>
      <xdr:rowOff>1085488</xdr:rowOff>
    </xdr:to>
    <xdr:pic>
      <xdr:nvPicPr>
        <xdr:cNvPr id="44" name="Slika 43">
          <a:extLst>
            <a:ext uri="{FF2B5EF4-FFF2-40B4-BE49-F238E27FC236}">
              <a16:creationId xmlns:a16="http://schemas.microsoft.com/office/drawing/2014/main" xmlns="" id="{B90E5400-CB3D-474C-8A6F-42EAEE56D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810125" y="33051750"/>
          <a:ext cx="1060640" cy="971188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37</xdr:row>
      <xdr:rowOff>161925</xdr:rowOff>
    </xdr:from>
    <xdr:to>
      <xdr:col>3</xdr:col>
      <xdr:colOff>1571167</xdr:colOff>
      <xdr:row>37</xdr:row>
      <xdr:rowOff>1070023</xdr:rowOff>
    </xdr:to>
    <xdr:pic>
      <xdr:nvPicPr>
        <xdr:cNvPr id="45" name="Slika 44">
          <a:extLst>
            <a:ext uri="{FF2B5EF4-FFF2-40B4-BE49-F238E27FC236}">
              <a16:creationId xmlns:a16="http://schemas.microsoft.com/office/drawing/2014/main" xmlns="" id="{02631CC7-1F06-4F6D-B1D8-495210AB2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24400" y="31956375"/>
          <a:ext cx="1142542" cy="908098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36</xdr:row>
      <xdr:rowOff>47625</xdr:rowOff>
    </xdr:from>
    <xdr:to>
      <xdr:col>3</xdr:col>
      <xdr:colOff>1510363</xdr:colOff>
      <xdr:row>36</xdr:row>
      <xdr:rowOff>952199</xdr:rowOff>
    </xdr:to>
    <xdr:pic>
      <xdr:nvPicPr>
        <xdr:cNvPr id="46" name="Slika 45">
          <a:extLst>
            <a:ext uri="{FF2B5EF4-FFF2-40B4-BE49-F238E27FC236}">
              <a16:creationId xmlns:a16="http://schemas.microsoft.com/office/drawing/2014/main" xmlns="" id="{8CDF9472-DE14-4483-9859-2EA158B1E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57725" y="30889575"/>
          <a:ext cx="1148413" cy="904574"/>
        </a:xfrm>
        <a:prstGeom prst="rect">
          <a:avLst/>
        </a:prstGeom>
      </xdr:spPr>
    </xdr:pic>
    <xdr:clientData/>
  </xdr:twoCellAnchor>
  <xdr:twoCellAnchor editAs="oneCell">
    <xdr:from>
      <xdr:col>3</xdr:col>
      <xdr:colOff>597451</xdr:colOff>
      <xdr:row>35</xdr:row>
      <xdr:rowOff>19050</xdr:rowOff>
    </xdr:from>
    <xdr:to>
      <xdr:col>3</xdr:col>
      <xdr:colOff>1292953</xdr:colOff>
      <xdr:row>35</xdr:row>
      <xdr:rowOff>923925</xdr:rowOff>
    </xdr:to>
    <xdr:pic>
      <xdr:nvPicPr>
        <xdr:cNvPr id="47" name="Slika 46">
          <a:extLst>
            <a:ext uri="{FF2B5EF4-FFF2-40B4-BE49-F238E27FC236}">
              <a16:creationId xmlns:a16="http://schemas.microsoft.com/office/drawing/2014/main" xmlns="" id="{D7F0BD14-763F-4C13-9D84-DC0720A38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893226" y="29908500"/>
          <a:ext cx="695502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34</xdr:row>
      <xdr:rowOff>57150</xdr:rowOff>
    </xdr:from>
    <xdr:to>
      <xdr:col>3</xdr:col>
      <xdr:colOff>1529868</xdr:colOff>
      <xdr:row>34</xdr:row>
      <xdr:rowOff>856886</xdr:rowOff>
    </xdr:to>
    <xdr:pic>
      <xdr:nvPicPr>
        <xdr:cNvPr id="48" name="Slika 47">
          <a:extLst>
            <a:ext uri="{FF2B5EF4-FFF2-40B4-BE49-F238E27FC236}">
              <a16:creationId xmlns:a16="http://schemas.microsoft.com/office/drawing/2014/main" xmlns="" id="{B16781AB-C437-4ED8-B28B-C1D7AE20B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24400" y="28994100"/>
          <a:ext cx="1101243" cy="799736"/>
        </a:xfrm>
        <a:prstGeom prst="rect">
          <a:avLst/>
        </a:prstGeom>
      </xdr:spPr>
    </xdr:pic>
    <xdr:clientData/>
  </xdr:twoCellAnchor>
  <xdr:twoCellAnchor editAs="oneCell">
    <xdr:from>
      <xdr:col>3</xdr:col>
      <xdr:colOff>618316</xdr:colOff>
      <xdr:row>33</xdr:row>
      <xdr:rowOff>66675</xdr:rowOff>
    </xdr:from>
    <xdr:to>
      <xdr:col>3</xdr:col>
      <xdr:colOff>1425877</xdr:colOff>
      <xdr:row>33</xdr:row>
      <xdr:rowOff>933450</xdr:rowOff>
    </xdr:to>
    <xdr:pic>
      <xdr:nvPicPr>
        <xdr:cNvPr id="49" name="Slika 48">
          <a:extLst>
            <a:ext uri="{FF2B5EF4-FFF2-40B4-BE49-F238E27FC236}">
              <a16:creationId xmlns:a16="http://schemas.microsoft.com/office/drawing/2014/main" xmlns="" id="{D781E364-0531-4E18-AA85-4E0962BD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914091" y="28051125"/>
          <a:ext cx="807561" cy="866775"/>
        </a:xfrm>
        <a:prstGeom prst="rect">
          <a:avLst/>
        </a:prstGeom>
      </xdr:spPr>
    </xdr:pic>
    <xdr:clientData/>
  </xdr:twoCellAnchor>
  <xdr:twoCellAnchor editAs="oneCell">
    <xdr:from>
      <xdr:col>3</xdr:col>
      <xdr:colOff>609423</xdr:colOff>
      <xdr:row>31</xdr:row>
      <xdr:rowOff>38100</xdr:rowOff>
    </xdr:from>
    <xdr:to>
      <xdr:col>3</xdr:col>
      <xdr:colOff>1519237</xdr:colOff>
      <xdr:row>31</xdr:row>
      <xdr:rowOff>914400</xdr:rowOff>
    </xdr:to>
    <xdr:pic>
      <xdr:nvPicPr>
        <xdr:cNvPr id="50" name="bigpic" descr="USB ključ Twister 4 GB">
          <a:extLst>
            <a:ext uri="{FF2B5EF4-FFF2-40B4-BE49-F238E27FC236}">
              <a16:creationId xmlns:a16="http://schemas.microsoft.com/office/drawing/2014/main" xmlns="" id="{C3550C7E-22F8-4853-9E4E-72E0A61F1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198" y="26117550"/>
          <a:ext cx="909814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438150</xdr:colOff>
      <xdr:row>30</xdr:row>
      <xdr:rowOff>200025</xdr:rowOff>
    </xdr:from>
    <xdr:to>
      <xdr:col>3</xdr:col>
      <xdr:colOff>1647501</xdr:colOff>
      <xdr:row>30</xdr:row>
      <xdr:rowOff>858779</xdr:rowOff>
    </xdr:to>
    <xdr:pic>
      <xdr:nvPicPr>
        <xdr:cNvPr id="51" name="Slika 50">
          <a:extLst>
            <a:ext uri="{FF2B5EF4-FFF2-40B4-BE49-F238E27FC236}">
              <a16:creationId xmlns:a16="http://schemas.microsoft.com/office/drawing/2014/main" xmlns="" id="{0EF08FD8-E133-4B67-B1D5-08449E8D7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3925" y="25326975"/>
          <a:ext cx="1209351" cy="658754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495300</xdr:colOff>
      <xdr:row>32</xdr:row>
      <xdr:rowOff>47625</xdr:rowOff>
    </xdr:from>
    <xdr:to>
      <xdr:col>3</xdr:col>
      <xdr:colOff>1609307</xdr:colOff>
      <xdr:row>32</xdr:row>
      <xdr:rowOff>893750</xdr:rowOff>
    </xdr:to>
    <xdr:pic>
      <xdr:nvPicPr>
        <xdr:cNvPr id="52" name="Slika 51">
          <a:extLst>
            <a:ext uri="{FF2B5EF4-FFF2-40B4-BE49-F238E27FC236}">
              <a16:creationId xmlns:a16="http://schemas.microsoft.com/office/drawing/2014/main" xmlns="" id="{FF843462-4399-4C6B-A573-0776D68D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91075" y="27079575"/>
          <a:ext cx="1114007" cy="84612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666750</xdr:colOff>
      <xdr:row>29</xdr:row>
      <xdr:rowOff>38100</xdr:rowOff>
    </xdr:from>
    <xdr:to>
      <xdr:col>3</xdr:col>
      <xdr:colOff>1229814</xdr:colOff>
      <xdr:row>29</xdr:row>
      <xdr:rowOff>935556</xdr:rowOff>
    </xdr:to>
    <xdr:pic>
      <xdr:nvPicPr>
        <xdr:cNvPr id="53" name="Slika 52">
          <a:extLst>
            <a:ext uri="{FF2B5EF4-FFF2-40B4-BE49-F238E27FC236}">
              <a16:creationId xmlns:a16="http://schemas.microsoft.com/office/drawing/2014/main" xmlns="" id="{348871D7-2B54-405D-AAEC-08A9B27CE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962525" y="24212550"/>
          <a:ext cx="563064" cy="897456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25</xdr:row>
      <xdr:rowOff>142875</xdr:rowOff>
    </xdr:from>
    <xdr:to>
      <xdr:col>3</xdr:col>
      <xdr:colOff>1554508</xdr:colOff>
      <xdr:row>25</xdr:row>
      <xdr:rowOff>1028381</xdr:rowOff>
    </xdr:to>
    <xdr:pic>
      <xdr:nvPicPr>
        <xdr:cNvPr id="54" name="Slika 53">
          <a:extLst>
            <a:ext uri="{FF2B5EF4-FFF2-40B4-BE49-F238E27FC236}">
              <a16:creationId xmlns:a16="http://schemas.microsoft.com/office/drawing/2014/main" xmlns="" id="{B53714A4-4516-42E4-9356-E0C0B64BF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86300" y="20488275"/>
          <a:ext cx="1163983" cy="885506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22</xdr:row>
      <xdr:rowOff>19050</xdr:rowOff>
    </xdr:from>
    <xdr:to>
      <xdr:col>3</xdr:col>
      <xdr:colOff>1455499</xdr:colOff>
      <xdr:row>22</xdr:row>
      <xdr:rowOff>1037886</xdr:rowOff>
    </xdr:to>
    <xdr:pic>
      <xdr:nvPicPr>
        <xdr:cNvPr id="55" name="Slika 54">
          <a:extLst>
            <a:ext uri="{FF2B5EF4-FFF2-40B4-BE49-F238E27FC236}">
              <a16:creationId xmlns:a16="http://schemas.microsoft.com/office/drawing/2014/main" xmlns="" id="{AF954AE0-92C9-4D19-9F09-AEEE909BC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800600" y="20021550"/>
          <a:ext cx="950674" cy="1018836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628650</xdr:colOff>
      <xdr:row>23</xdr:row>
      <xdr:rowOff>114300</xdr:rowOff>
    </xdr:from>
    <xdr:to>
      <xdr:col>3</xdr:col>
      <xdr:colOff>1213565</xdr:colOff>
      <xdr:row>23</xdr:row>
      <xdr:rowOff>971201</xdr:rowOff>
    </xdr:to>
    <xdr:pic>
      <xdr:nvPicPr>
        <xdr:cNvPr id="56" name="Slika 55">
          <a:extLst>
            <a:ext uri="{FF2B5EF4-FFF2-40B4-BE49-F238E27FC236}">
              <a16:creationId xmlns:a16="http://schemas.microsoft.com/office/drawing/2014/main" xmlns="" id="{940397A8-9ABB-4EBE-B373-E47B653FA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924425" y="21259800"/>
          <a:ext cx="584915" cy="856901"/>
        </a:xfrm>
        <a:prstGeom prst="rect">
          <a:avLst/>
        </a:prstGeom>
      </xdr:spPr>
    </xdr:pic>
    <xdr:clientData/>
  </xdr:twoCellAnchor>
  <xdr:twoCellAnchor editAs="oneCell">
    <xdr:from>
      <xdr:col>3</xdr:col>
      <xdr:colOff>371314</xdr:colOff>
      <xdr:row>17</xdr:row>
      <xdr:rowOff>64576</xdr:rowOff>
    </xdr:from>
    <xdr:to>
      <xdr:col>3</xdr:col>
      <xdr:colOff>1608486</xdr:colOff>
      <xdr:row>17</xdr:row>
      <xdr:rowOff>1112325</xdr:rowOff>
    </xdr:to>
    <xdr:pic>
      <xdr:nvPicPr>
        <xdr:cNvPr id="57" name="Slika 5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65636" y="18363877"/>
          <a:ext cx="1237172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435889</xdr:colOff>
      <xdr:row>18</xdr:row>
      <xdr:rowOff>16144</xdr:rowOff>
    </xdr:from>
    <xdr:to>
      <xdr:col>3</xdr:col>
      <xdr:colOff>1673061</xdr:colOff>
      <xdr:row>18</xdr:row>
      <xdr:rowOff>1063893</xdr:rowOff>
    </xdr:to>
    <xdr:pic>
      <xdr:nvPicPr>
        <xdr:cNvPr id="58" name="Slika 5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30211" y="19461674"/>
          <a:ext cx="1237172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379385</xdr:colOff>
      <xdr:row>19</xdr:row>
      <xdr:rowOff>48432</xdr:rowOff>
    </xdr:from>
    <xdr:to>
      <xdr:col>3</xdr:col>
      <xdr:colOff>1616557</xdr:colOff>
      <xdr:row>19</xdr:row>
      <xdr:rowOff>1096181</xdr:rowOff>
    </xdr:to>
    <xdr:pic>
      <xdr:nvPicPr>
        <xdr:cNvPr id="59" name="Slika 5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73707" y="20640190"/>
          <a:ext cx="1237172" cy="10477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514350</xdr:colOff>
      <xdr:row>2</xdr:row>
      <xdr:rowOff>28575</xdr:rowOff>
    </xdr:from>
    <xdr:to>
      <xdr:col>3</xdr:col>
      <xdr:colOff>1349574</xdr:colOff>
      <xdr:row>2</xdr:row>
      <xdr:rowOff>1083274</xdr:rowOff>
    </xdr:to>
    <xdr:pic>
      <xdr:nvPicPr>
        <xdr:cNvPr id="391" name="Slika 39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125" y="419100"/>
          <a:ext cx="835224" cy="1054699"/>
        </a:xfrm>
        <a:prstGeom prst="rect">
          <a:avLst/>
        </a:prstGeom>
      </xdr:spPr>
    </xdr:pic>
    <xdr:clientData/>
  </xdr:twoCellAnchor>
  <xdr:twoCellAnchor editAs="oneCell">
    <xdr:from>
      <xdr:col>3</xdr:col>
      <xdr:colOff>498582</xdr:colOff>
      <xdr:row>3</xdr:row>
      <xdr:rowOff>171450</xdr:rowOff>
    </xdr:from>
    <xdr:to>
      <xdr:col>3</xdr:col>
      <xdr:colOff>1333343</xdr:colOff>
      <xdr:row>3</xdr:row>
      <xdr:rowOff>1066374</xdr:rowOff>
    </xdr:to>
    <xdr:pic>
      <xdr:nvPicPr>
        <xdr:cNvPr id="392" name="Slika 391">
          <a:extLst>
            <a:ext uri="{FF2B5EF4-FFF2-40B4-BE49-F238E27FC236}">
              <a16:creationId xmlns:a16="http://schemas.microsoft.com/office/drawing/2014/main" xmlns="" id="{DEE0E8E0-AD65-4857-B966-D5B133F3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4357" y="1704975"/>
          <a:ext cx="834761" cy="894924"/>
        </a:xfrm>
        <a:prstGeom prst="rect">
          <a:avLst/>
        </a:prstGeom>
      </xdr:spPr>
    </xdr:pic>
    <xdr:clientData/>
  </xdr:twoCellAnchor>
  <xdr:twoCellAnchor editAs="oneCell">
    <xdr:from>
      <xdr:col>3</xdr:col>
      <xdr:colOff>515018</xdr:colOff>
      <xdr:row>4</xdr:row>
      <xdr:rowOff>114300</xdr:rowOff>
    </xdr:from>
    <xdr:to>
      <xdr:col>3</xdr:col>
      <xdr:colOff>1438046</xdr:colOff>
      <xdr:row>4</xdr:row>
      <xdr:rowOff>1070806</xdr:rowOff>
    </xdr:to>
    <xdr:pic>
      <xdr:nvPicPr>
        <xdr:cNvPr id="393" name="Slika 392">
          <a:extLst>
            <a:ext uri="{FF2B5EF4-FFF2-40B4-BE49-F238E27FC236}">
              <a16:creationId xmlns:a16="http://schemas.microsoft.com/office/drawing/2014/main" xmlns="" id="{62C65B88-3C24-4112-A72E-A241C5D86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0793" y="2790825"/>
          <a:ext cx="923028" cy="956506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</xdr:row>
      <xdr:rowOff>76199</xdr:rowOff>
    </xdr:from>
    <xdr:to>
      <xdr:col>3</xdr:col>
      <xdr:colOff>1738824</xdr:colOff>
      <xdr:row>6</xdr:row>
      <xdr:rowOff>1000124</xdr:rowOff>
    </xdr:to>
    <xdr:pic>
      <xdr:nvPicPr>
        <xdr:cNvPr id="395" name="Slika 394">
          <a:extLst>
            <a:ext uri="{FF2B5EF4-FFF2-40B4-BE49-F238E27FC236}">
              <a16:creationId xmlns:a16="http://schemas.microsoft.com/office/drawing/2014/main" xmlns="" id="{E550DA23-4DAB-4BF6-A50C-CC75DC2AD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7225" y="5038724"/>
          <a:ext cx="1567374" cy="923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7</xdr:row>
      <xdr:rowOff>19050</xdr:rowOff>
    </xdr:from>
    <xdr:to>
      <xdr:col>3</xdr:col>
      <xdr:colOff>1581150</xdr:colOff>
      <xdr:row>7</xdr:row>
      <xdr:rowOff>1136474</xdr:rowOff>
    </xdr:to>
    <xdr:pic>
      <xdr:nvPicPr>
        <xdr:cNvPr id="396" name="Slika 395">
          <a:extLst>
            <a:ext uri="{FF2B5EF4-FFF2-40B4-BE49-F238E27FC236}">
              <a16:creationId xmlns:a16="http://schemas.microsoft.com/office/drawing/2014/main" xmlns="" id="{8D2E5F18-EF3D-4F36-8DB7-D27259306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29150" y="6124575"/>
          <a:ext cx="1247775" cy="111742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8</xdr:row>
      <xdr:rowOff>85725</xdr:rowOff>
    </xdr:from>
    <xdr:to>
      <xdr:col>3</xdr:col>
      <xdr:colOff>1669209</xdr:colOff>
      <xdr:row>8</xdr:row>
      <xdr:rowOff>1084247</xdr:rowOff>
    </xdr:to>
    <xdr:pic>
      <xdr:nvPicPr>
        <xdr:cNvPr id="397" name="Slika 396">
          <a:extLst>
            <a:ext uri="{FF2B5EF4-FFF2-40B4-BE49-F238E27FC236}">
              <a16:creationId xmlns:a16="http://schemas.microsoft.com/office/drawing/2014/main" xmlns="" id="{5000B1A8-A655-475B-9FCF-E1BB4E41B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72000" y="7334250"/>
          <a:ext cx="1392984" cy="998522"/>
        </a:xfrm>
        <a:prstGeom prst="rect">
          <a:avLst/>
        </a:prstGeom>
      </xdr:spPr>
    </xdr:pic>
    <xdr:clientData/>
  </xdr:twoCellAnchor>
  <xdr:twoCellAnchor editAs="oneCell">
    <xdr:from>
      <xdr:col>3</xdr:col>
      <xdr:colOff>450571</xdr:colOff>
      <xdr:row>9</xdr:row>
      <xdr:rowOff>95250</xdr:rowOff>
    </xdr:from>
    <xdr:to>
      <xdr:col>3</xdr:col>
      <xdr:colOff>1561697</xdr:colOff>
      <xdr:row>9</xdr:row>
      <xdr:rowOff>1068307</xdr:rowOff>
    </xdr:to>
    <xdr:pic>
      <xdr:nvPicPr>
        <xdr:cNvPr id="398" name="Slika 397">
          <a:extLst>
            <a:ext uri="{FF2B5EF4-FFF2-40B4-BE49-F238E27FC236}">
              <a16:creationId xmlns:a16="http://schemas.microsoft.com/office/drawing/2014/main" xmlns="" id="{2E2D4905-945F-40FF-8E38-72EED211F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6346" y="8477250"/>
          <a:ext cx="1111126" cy="973057"/>
        </a:xfrm>
        <a:prstGeom prst="rect">
          <a:avLst/>
        </a:prstGeom>
      </xdr:spPr>
    </xdr:pic>
    <xdr:clientData/>
  </xdr:twoCellAnchor>
  <xdr:oneCellAnchor>
    <xdr:from>
      <xdr:col>3</xdr:col>
      <xdr:colOff>314325</xdr:colOff>
      <xdr:row>10</xdr:row>
      <xdr:rowOff>57150</xdr:rowOff>
    </xdr:from>
    <xdr:ext cx="1297980" cy="1064153"/>
    <xdr:pic>
      <xdr:nvPicPr>
        <xdr:cNvPr id="399" name="Slika 398">
          <a:extLst>
            <a:ext uri="{FF2B5EF4-FFF2-40B4-BE49-F238E27FC236}">
              <a16:creationId xmlns:a16="http://schemas.microsoft.com/office/drawing/2014/main" xmlns="" id="{16AD94AA-F271-48AE-8496-EDCEBF0C8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10100" y="9582150"/>
          <a:ext cx="1297980" cy="1064153"/>
        </a:xfrm>
        <a:prstGeom prst="rect">
          <a:avLst/>
        </a:prstGeom>
      </xdr:spPr>
    </xdr:pic>
    <xdr:clientData/>
  </xdr:oneCellAnchor>
  <xdr:twoCellAnchor editAs="oneCell">
    <xdr:from>
      <xdr:col>3</xdr:col>
      <xdr:colOff>495300</xdr:colOff>
      <xdr:row>11</xdr:row>
      <xdr:rowOff>95250</xdr:rowOff>
    </xdr:from>
    <xdr:to>
      <xdr:col>3</xdr:col>
      <xdr:colOff>1400175</xdr:colOff>
      <xdr:row>11</xdr:row>
      <xdr:rowOff>1054586</xdr:rowOff>
    </xdr:to>
    <xdr:pic>
      <xdr:nvPicPr>
        <xdr:cNvPr id="400" name="Slika 399">
          <a:extLst>
            <a:ext uri="{FF2B5EF4-FFF2-40B4-BE49-F238E27FC236}">
              <a16:creationId xmlns:a16="http://schemas.microsoft.com/office/drawing/2014/main" xmlns="" id="{4EDF54F9-F648-4C5F-924A-F23E48AF0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91075" y="10763250"/>
          <a:ext cx="904875" cy="959336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12</xdr:row>
      <xdr:rowOff>19050</xdr:rowOff>
    </xdr:from>
    <xdr:to>
      <xdr:col>3</xdr:col>
      <xdr:colOff>1495063</xdr:colOff>
      <xdr:row>12</xdr:row>
      <xdr:rowOff>1078167</xdr:rowOff>
    </xdr:to>
    <xdr:pic>
      <xdr:nvPicPr>
        <xdr:cNvPr id="401" name="Slika 400">
          <a:extLst>
            <a:ext uri="{FF2B5EF4-FFF2-40B4-BE49-F238E27FC236}">
              <a16:creationId xmlns:a16="http://schemas.microsoft.com/office/drawing/2014/main" xmlns="" id="{E2BB5034-8540-48DD-B716-7596AA349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0" y="11830050"/>
          <a:ext cx="1123588" cy="1059117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361951</xdr:colOff>
      <xdr:row>13</xdr:row>
      <xdr:rowOff>86558</xdr:rowOff>
    </xdr:from>
    <xdr:to>
      <xdr:col>3</xdr:col>
      <xdr:colOff>1619251</xdr:colOff>
      <xdr:row>13</xdr:row>
      <xdr:rowOff>1052238</xdr:rowOff>
    </xdr:to>
    <xdr:pic>
      <xdr:nvPicPr>
        <xdr:cNvPr id="402" name="Slika 401">
          <a:extLst>
            <a:ext uri="{FF2B5EF4-FFF2-40B4-BE49-F238E27FC236}">
              <a16:creationId xmlns:a16="http://schemas.microsoft.com/office/drawing/2014/main" xmlns="" id="{7C990033-2E98-457A-9F10-B57C5140D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57726" y="13040558"/>
          <a:ext cx="1257300" cy="96568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14</xdr:row>
      <xdr:rowOff>57150</xdr:rowOff>
    </xdr:from>
    <xdr:to>
      <xdr:col>3</xdr:col>
      <xdr:colOff>1514200</xdr:colOff>
      <xdr:row>14</xdr:row>
      <xdr:rowOff>1077144</xdr:rowOff>
    </xdr:to>
    <xdr:pic>
      <xdr:nvPicPr>
        <xdr:cNvPr id="403" name="Slika 402">
          <a:extLst>
            <a:ext uri="{FF2B5EF4-FFF2-40B4-BE49-F238E27FC236}">
              <a16:creationId xmlns:a16="http://schemas.microsoft.com/office/drawing/2014/main" xmlns="" id="{9159A0E0-89B8-4026-9827-2BD737AD0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657725" y="14154150"/>
          <a:ext cx="1152250" cy="1019994"/>
        </a:xfrm>
        <a:prstGeom prst="rect">
          <a:avLst/>
        </a:prstGeom>
      </xdr:spPr>
    </xdr:pic>
    <xdr:clientData/>
  </xdr:twoCellAnchor>
  <xdr:twoCellAnchor editAs="oneCell">
    <xdr:from>
      <xdr:col>3</xdr:col>
      <xdr:colOff>542925</xdr:colOff>
      <xdr:row>15</xdr:row>
      <xdr:rowOff>38100</xdr:rowOff>
    </xdr:from>
    <xdr:to>
      <xdr:col>3</xdr:col>
      <xdr:colOff>1301790</xdr:colOff>
      <xdr:row>15</xdr:row>
      <xdr:rowOff>1047429</xdr:rowOff>
    </xdr:to>
    <xdr:pic>
      <xdr:nvPicPr>
        <xdr:cNvPr id="404" name="Slika 403">
          <a:extLst>
            <a:ext uri="{FF2B5EF4-FFF2-40B4-BE49-F238E27FC236}">
              <a16:creationId xmlns:a16="http://schemas.microsoft.com/office/drawing/2014/main" xmlns="" id="{CFBEC01F-F5A1-48BA-A675-DF5B40F3D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838700" y="15278100"/>
          <a:ext cx="758865" cy="1009329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16</xdr:row>
      <xdr:rowOff>57150</xdr:rowOff>
    </xdr:from>
    <xdr:to>
      <xdr:col>3</xdr:col>
      <xdr:colOff>1599771</xdr:colOff>
      <xdr:row>16</xdr:row>
      <xdr:rowOff>1095954</xdr:rowOff>
    </xdr:to>
    <xdr:pic>
      <xdr:nvPicPr>
        <xdr:cNvPr id="405" name="Slika 404">
          <a:extLst>
            <a:ext uri="{FF2B5EF4-FFF2-40B4-BE49-F238E27FC236}">
              <a16:creationId xmlns:a16="http://schemas.microsoft.com/office/drawing/2014/main" xmlns="" id="{EB3EDBCD-9251-4365-B970-9D46E190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619625" y="16440150"/>
          <a:ext cx="1275921" cy="1038804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17</xdr:row>
      <xdr:rowOff>171450</xdr:rowOff>
    </xdr:from>
    <xdr:to>
      <xdr:col>3</xdr:col>
      <xdr:colOff>1599786</xdr:colOff>
      <xdr:row>17</xdr:row>
      <xdr:rowOff>1019918</xdr:rowOff>
    </xdr:to>
    <xdr:pic>
      <xdr:nvPicPr>
        <xdr:cNvPr id="406" name="Slika 405">
          <a:extLst>
            <a:ext uri="{FF2B5EF4-FFF2-40B4-BE49-F238E27FC236}">
              <a16:creationId xmlns:a16="http://schemas.microsoft.com/office/drawing/2014/main" xmlns="" id="{2785B515-BBF7-4E38-9673-165C1AAF7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600575" y="17697450"/>
          <a:ext cx="1294986" cy="848468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533400</xdr:colOff>
      <xdr:row>18</xdr:row>
      <xdr:rowOff>104775</xdr:rowOff>
    </xdr:from>
    <xdr:to>
      <xdr:col>3</xdr:col>
      <xdr:colOff>1485619</xdr:colOff>
      <xdr:row>18</xdr:row>
      <xdr:rowOff>1117517</xdr:rowOff>
    </xdr:to>
    <xdr:pic>
      <xdr:nvPicPr>
        <xdr:cNvPr id="407" name="Slika 406">
          <a:extLst>
            <a:ext uri="{FF2B5EF4-FFF2-40B4-BE49-F238E27FC236}">
              <a16:creationId xmlns:a16="http://schemas.microsoft.com/office/drawing/2014/main" xmlns="" id="{36EA12CD-331C-4801-B925-EA9F33B7E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29175" y="18773775"/>
          <a:ext cx="952219" cy="1012742"/>
        </a:xfrm>
        <a:prstGeom prst="rect">
          <a:avLst/>
        </a:prstGeom>
      </xdr:spPr>
    </xdr:pic>
    <xdr:clientData/>
  </xdr:twoCellAnchor>
  <xdr:twoCellAnchor editAs="oneCell">
    <xdr:from>
      <xdr:col>3</xdr:col>
      <xdr:colOff>419497</xdr:colOff>
      <xdr:row>19</xdr:row>
      <xdr:rowOff>168801</xdr:rowOff>
    </xdr:from>
    <xdr:to>
      <xdr:col>3</xdr:col>
      <xdr:colOff>1562052</xdr:colOff>
      <xdr:row>19</xdr:row>
      <xdr:rowOff>1030300</xdr:rowOff>
    </xdr:to>
    <xdr:pic>
      <xdr:nvPicPr>
        <xdr:cNvPr id="408" name="Slika 407">
          <a:extLst>
            <a:ext uri="{FF2B5EF4-FFF2-40B4-BE49-F238E27FC236}">
              <a16:creationId xmlns:a16="http://schemas.microsoft.com/office/drawing/2014/main" xmlns="" id="{AC38C9B5-917B-447E-BEC6-EDA5C0B19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5669" y="19943098"/>
          <a:ext cx="1142555" cy="861499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20</xdr:row>
      <xdr:rowOff>104775</xdr:rowOff>
    </xdr:from>
    <xdr:to>
      <xdr:col>3</xdr:col>
      <xdr:colOff>1538297</xdr:colOff>
      <xdr:row>20</xdr:row>
      <xdr:rowOff>1037869</xdr:rowOff>
    </xdr:to>
    <xdr:pic>
      <xdr:nvPicPr>
        <xdr:cNvPr id="409" name="Slika 408">
          <a:extLst>
            <a:ext uri="{FF2B5EF4-FFF2-40B4-BE49-F238E27FC236}">
              <a16:creationId xmlns:a16="http://schemas.microsoft.com/office/drawing/2014/main" xmlns="" id="{E39E8A4B-B00B-408A-B84D-4AB51A0AF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05350" y="21059775"/>
          <a:ext cx="1128722" cy="933094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21</xdr:row>
      <xdr:rowOff>38100</xdr:rowOff>
    </xdr:from>
    <xdr:to>
      <xdr:col>3</xdr:col>
      <xdr:colOff>1580969</xdr:colOff>
      <xdr:row>21</xdr:row>
      <xdr:rowOff>1113267</xdr:rowOff>
    </xdr:to>
    <xdr:pic>
      <xdr:nvPicPr>
        <xdr:cNvPr id="410" name="Slika 409">
          <a:extLst>
            <a:ext uri="{FF2B5EF4-FFF2-40B4-BE49-F238E27FC236}">
              <a16:creationId xmlns:a16="http://schemas.microsoft.com/office/drawing/2014/main" xmlns="" id="{FE7573A0-BCA5-434B-ABCF-7ACFC8612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57725" y="22136100"/>
          <a:ext cx="1219019" cy="1075167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22</xdr:row>
      <xdr:rowOff>104775</xdr:rowOff>
    </xdr:from>
    <xdr:to>
      <xdr:col>3</xdr:col>
      <xdr:colOff>1473143</xdr:colOff>
      <xdr:row>22</xdr:row>
      <xdr:rowOff>1076050</xdr:rowOff>
    </xdr:to>
    <xdr:pic>
      <xdr:nvPicPr>
        <xdr:cNvPr id="411" name="Slika 410">
          <a:extLst>
            <a:ext uri="{FF2B5EF4-FFF2-40B4-BE49-F238E27FC236}">
              <a16:creationId xmlns:a16="http://schemas.microsoft.com/office/drawing/2014/main" xmlns="" id="{E7A4592F-DDB8-44FB-BDB4-613B1CDBD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886325" y="23345775"/>
          <a:ext cx="882593" cy="971275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438151</xdr:colOff>
      <xdr:row>23</xdr:row>
      <xdr:rowOff>106808</xdr:rowOff>
    </xdr:from>
    <xdr:to>
      <xdr:col>3</xdr:col>
      <xdr:colOff>1352121</xdr:colOff>
      <xdr:row>23</xdr:row>
      <xdr:rowOff>992928</xdr:rowOff>
    </xdr:to>
    <xdr:pic>
      <xdr:nvPicPr>
        <xdr:cNvPr id="412" name="Slika 411">
          <a:extLst>
            <a:ext uri="{FF2B5EF4-FFF2-40B4-BE49-F238E27FC236}">
              <a16:creationId xmlns:a16="http://schemas.microsoft.com/office/drawing/2014/main" xmlns="" id="{AC4DF001-312B-4068-9221-D7093ED9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33926" y="24490808"/>
          <a:ext cx="913970" cy="88612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24</xdr:row>
      <xdr:rowOff>83196</xdr:rowOff>
    </xdr:from>
    <xdr:to>
      <xdr:col>3</xdr:col>
      <xdr:colOff>1466598</xdr:colOff>
      <xdr:row>24</xdr:row>
      <xdr:rowOff>1035995</xdr:rowOff>
    </xdr:to>
    <xdr:pic>
      <xdr:nvPicPr>
        <xdr:cNvPr id="413" name="Slika 412">
          <a:extLst>
            <a:ext uri="{FF2B5EF4-FFF2-40B4-BE49-F238E27FC236}">
              <a16:creationId xmlns:a16="http://schemas.microsoft.com/office/drawing/2014/main" xmlns="" id="{95B207A3-75C0-4613-9BCA-16E2C58B4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72025" y="25610196"/>
          <a:ext cx="990348" cy="952799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25</xdr:row>
      <xdr:rowOff>66675</xdr:rowOff>
    </xdr:from>
    <xdr:to>
      <xdr:col>3</xdr:col>
      <xdr:colOff>1609539</xdr:colOff>
      <xdr:row>25</xdr:row>
      <xdr:rowOff>1076199</xdr:rowOff>
    </xdr:to>
    <xdr:pic>
      <xdr:nvPicPr>
        <xdr:cNvPr id="414" name="Slika 413">
          <a:extLst>
            <a:ext uri="{FF2B5EF4-FFF2-40B4-BE49-F238E27FC236}">
              <a16:creationId xmlns:a16="http://schemas.microsoft.com/office/drawing/2014/main" xmlns="" id="{B3762936-68D3-48FE-9CD2-26EC53D37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00575" y="26736675"/>
          <a:ext cx="1304739" cy="10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733425</xdr:colOff>
      <xdr:row>26</xdr:row>
      <xdr:rowOff>114300</xdr:rowOff>
    </xdr:from>
    <xdr:to>
      <xdr:col>3</xdr:col>
      <xdr:colOff>1245240</xdr:colOff>
      <xdr:row>26</xdr:row>
      <xdr:rowOff>1038225</xdr:rowOff>
    </xdr:to>
    <xdr:pic>
      <xdr:nvPicPr>
        <xdr:cNvPr id="415" name="Slika 20">
          <a:extLst>
            <a:ext uri="{FF2B5EF4-FFF2-40B4-BE49-F238E27FC236}">
              <a16:creationId xmlns:a16="http://schemas.microsoft.com/office/drawing/2014/main" xmlns="" id="{A96FF129-C7E8-4AEF-9D26-6979D4849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27927300"/>
          <a:ext cx="51181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627042</xdr:colOff>
      <xdr:row>27</xdr:row>
      <xdr:rowOff>49610</xdr:rowOff>
    </xdr:from>
    <xdr:to>
      <xdr:col>3</xdr:col>
      <xdr:colOff>1364318</xdr:colOff>
      <xdr:row>27</xdr:row>
      <xdr:rowOff>1103254</xdr:rowOff>
    </xdr:to>
    <xdr:pic>
      <xdr:nvPicPr>
        <xdr:cNvPr id="416" name="Slika 415">
          <a:extLst>
            <a:ext uri="{FF2B5EF4-FFF2-40B4-BE49-F238E27FC236}">
              <a16:creationId xmlns:a16="http://schemas.microsoft.com/office/drawing/2014/main" xmlns="" id="{53E298EB-4D8B-4561-8BD2-EF7998977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923214" y="28952032"/>
          <a:ext cx="737276" cy="1053644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676275</xdr:colOff>
      <xdr:row>28</xdr:row>
      <xdr:rowOff>104775</xdr:rowOff>
    </xdr:from>
    <xdr:to>
      <xdr:col>3</xdr:col>
      <xdr:colOff>1348186</xdr:colOff>
      <xdr:row>29</xdr:row>
      <xdr:rowOff>1489</xdr:rowOff>
    </xdr:to>
    <xdr:pic>
      <xdr:nvPicPr>
        <xdr:cNvPr id="417" name="Slika 416">
          <a:extLst>
            <a:ext uri="{FF2B5EF4-FFF2-40B4-BE49-F238E27FC236}">
              <a16:creationId xmlns:a16="http://schemas.microsoft.com/office/drawing/2014/main" xmlns="" id="{6BAD3086-8B7A-43F3-8054-FC757972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972050" y="30203775"/>
          <a:ext cx="671911" cy="1037729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628650</xdr:colOff>
      <xdr:row>29</xdr:row>
      <xdr:rowOff>47625</xdr:rowOff>
    </xdr:from>
    <xdr:to>
      <xdr:col>3</xdr:col>
      <xdr:colOff>1327359</xdr:colOff>
      <xdr:row>29</xdr:row>
      <xdr:rowOff>1056872</xdr:rowOff>
    </xdr:to>
    <xdr:pic>
      <xdr:nvPicPr>
        <xdr:cNvPr id="418" name="Slika 417">
          <a:extLst>
            <a:ext uri="{FF2B5EF4-FFF2-40B4-BE49-F238E27FC236}">
              <a16:creationId xmlns:a16="http://schemas.microsoft.com/office/drawing/2014/main" xmlns="" id="{360C5488-6D87-4B50-8ABD-5EB23FA54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924425" y="31289625"/>
          <a:ext cx="698709" cy="1009247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30</xdr:row>
      <xdr:rowOff>123825</xdr:rowOff>
    </xdr:from>
    <xdr:to>
      <xdr:col>3</xdr:col>
      <xdr:colOff>1575794</xdr:colOff>
      <xdr:row>30</xdr:row>
      <xdr:rowOff>980738</xdr:rowOff>
    </xdr:to>
    <xdr:pic>
      <xdr:nvPicPr>
        <xdr:cNvPr id="419" name="Slika 418">
          <a:extLst>
            <a:ext uri="{FF2B5EF4-FFF2-40B4-BE49-F238E27FC236}">
              <a16:creationId xmlns:a16="http://schemas.microsoft.com/office/drawing/2014/main" xmlns="" id="{DDE76E5D-A907-4D27-A804-B4785E9D9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14875" y="32508825"/>
          <a:ext cx="1156694" cy="856913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31</xdr:row>
      <xdr:rowOff>114300</xdr:rowOff>
    </xdr:from>
    <xdr:to>
      <xdr:col>3</xdr:col>
      <xdr:colOff>1400175</xdr:colOff>
      <xdr:row>31</xdr:row>
      <xdr:rowOff>1076325</xdr:rowOff>
    </xdr:to>
    <xdr:pic>
      <xdr:nvPicPr>
        <xdr:cNvPr id="420" name="Slika 216" descr="Barva za žige- črna 351197 pelikan">
          <a:extLst>
            <a:ext uri="{FF2B5EF4-FFF2-40B4-BE49-F238E27FC236}">
              <a16:creationId xmlns:a16="http://schemas.microsoft.com/office/drawing/2014/main" xmlns="" id="{9072BFB3-3FE0-4344-937E-5AEB275D7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3642300"/>
          <a:ext cx="9620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371476</xdr:colOff>
      <xdr:row>32</xdr:row>
      <xdr:rowOff>45674</xdr:rowOff>
    </xdr:from>
    <xdr:to>
      <xdr:col>3</xdr:col>
      <xdr:colOff>1647530</xdr:colOff>
      <xdr:row>32</xdr:row>
      <xdr:rowOff>1091115</xdr:rowOff>
    </xdr:to>
    <xdr:pic>
      <xdr:nvPicPr>
        <xdr:cNvPr id="421" name="Slika 420">
          <a:extLst>
            <a:ext uri="{FF2B5EF4-FFF2-40B4-BE49-F238E27FC236}">
              <a16:creationId xmlns:a16="http://schemas.microsoft.com/office/drawing/2014/main" xmlns="" id="{4A1026CD-B6B2-46FF-8070-A00256D5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7251" y="34716674"/>
          <a:ext cx="1276054" cy="1045441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676276</xdr:colOff>
      <xdr:row>33</xdr:row>
      <xdr:rowOff>47625</xdr:rowOff>
    </xdr:from>
    <xdr:to>
      <xdr:col>3</xdr:col>
      <xdr:colOff>1247776</xdr:colOff>
      <xdr:row>33</xdr:row>
      <xdr:rowOff>1133773</xdr:rowOff>
    </xdr:to>
    <xdr:pic>
      <xdr:nvPicPr>
        <xdr:cNvPr id="422" name="Slika 421">
          <a:extLst>
            <a:ext uri="{FF2B5EF4-FFF2-40B4-BE49-F238E27FC236}">
              <a16:creationId xmlns:a16="http://schemas.microsoft.com/office/drawing/2014/main" xmlns="" id="{EE2372CB-904D-4F22-8CBC-542A976C6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972051" y="35861625"/>
          <a:ext cx="571500" cy="1086148"/>
        </a:xfrm>
        <a:prstGeom prst="rect">
          <a:avLst/>
        </a:prstGeom>
      </xdr:spPr>
    </xdr:pic>
    <xdr:clientData/>
  </xdr:twoCellAnchor>
  <xdr:twoCellAnchor editAs="oneCell">
    <xdr:from>
      <xdr:col>3</xdr:col>
      <xdr:colOff>416061</xdr:colOff>
      <xdr:row>34</xdr:row>
      <xdr:rowOff>133350</xdr:rowOff>
    </xdr:from>
    <xdr:to>
      <xdr:col>3</xdr:col>
      <xdr:colOff>1609725</xdr:colOff>
      <xdr:row>34</xdr:row>
      <xdr:rowOff>1121280</xdr:rowOff>
    </xdr:to>
    <xdr:pic>
      <xdr:nvPicPr>
        <xdr:cNvPr id="423" name="Slika 422">
          <a:extLst>
            <a:ext uri="{FF2B5EF4-FFF2-40B4-BE49-F238E27FC236}">
              <a16:creationId xmlns:a16="http://schemas.microsoft.com/office/drawing/2014/main" xmlns="" id="{856A8C1C-E69B-40FA-AD4F-D44659860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11836" y="37090350"/>
          <a:ext cx="1193664" cy="98793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35</xdr:row>
      <xdr:rowOff>47625</xdr:rowOff>
    </xdr:from>
    <xdr:to>
      <xdr:col>3</xdr:col>
      <xdr:colOff>1665847</xdr:colOff>
      <xdr:row>35</xdr:row>
      <xdr:rowOff>1059649</xdr:rowOff>
    </xdr:to>
    <xdr:pic>
      <xdr:nvPicPr>
        <xdr:cNvPr id="426" name="Slika 42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38675" y="38147625"/>
          <a:ext cx="1322947" cy="101202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36</xdr:row>
      <xdr:rowOff>142875</xdr:rowOff>
    </xdr:from>
    <xdr:to>
      <xdr:col>3</xdr:col>
      <xdr:colOff>1696716</xdr:colOff>
      <xdr:row>36</xdr:row>
      <xdr:rowOff>1014679</xdr:rowOff>
    </xdr:to>
    <xdr:pic>
      <xdr:nvPicPr>
        <xdr:cNvPr id="428" name="Slika 42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572000" y="39385875"/>
          <a:ext cx="1420491" cy="87180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37</xdr:row>
      <xdr:rowOff>85725</xdr:rowOff>
    </xdr:from>
    <xdr:to>
      <xdr:col>3</xdr:col>
      <xdr:colOff>1464468</xdr:colOff>
      <xdr:row>37</xdr:row>
      <xdr:rowOff>1076730</xdr:rowOff>
    </xdr:to>
    <xdr:pic>
      <xdr:nvPicPr>
        <xdr:cNvPr id="429" name="Slika 428">
          <a:extLst>
            <a:ext uri="{FF2B5EF4-FFF2-40B4-BE49-F238E27FC236}">
              <a16:creationId xmlns:a16="http://schemas.microsoft.com/office/drawing/2014/main" xmlns="" id="{C55A0E3C-A9BF-42CA-9A9B-A106F8C9A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0471725"/>
          <a:ext cx="988218" cy="991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400050</xdr:colOff>
      <xdr:row>38</xdr:row>
      <xdr:rowOff>333375</xdr:rowOff>
    </xdr:from>
    <xdr:to>
      <xdr:col>3</xdr:col>
      <xdr:colOff>1533525</xdr:colOff>
      <xdr:row>38</xdr:row>
      <xdr:rowOff>847725</xdr:rowOff>
    </xdr:to>
    <xdr:pic>
      <xdr:nvPicPr>
        <xdr:cNvPr id="430" name="Slika 47" descr="BOARDMARKER PILOT WBMA-VBM V BOARD MASTER GRUPA">
          <a:extLst>
            <a:ext uri="{FF2B5EF4-FFF2-40B4-BE49-F238E27FC236}">
              <a16:creationId xmlns:a16="http://schemas.microsoft.com/office/drawing/2014/main" xmlns="" id="{EC803831-9D3A-4C9B-A669-F807E4942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41862375"/>
          <a:ext cx="11334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496491</xdr:colOff>
      <xdr:row>39</xdr:row>
      <xdr:rowOff>104775</xdr:rowOff>
    </xdr:from>
    <xdr:to>
      <xdr:col>3</xdr:col>
      <xdr:colOff>1538004</xdr:colOff>
      <xdr:row>39</xdr:row>
      <xdr:rowOff>1095006</xdr:rowOff>
    </xdr:to>
    <xdr:pic>
      <xdr:nvPicPr>
        <xdr:cNvPr id="431" name="Slika 430">
          <a:extLst>
            <a:ext uri="{FF2B5EF4-FFF2-40B4-BE49-F238E27FC236}">
              <a16:creationId xmlns:a16="http://schemas.microsoft.com/office/drawing/2014/main" xmlns="" id="{62AD7255-9B12-4EB5-B3A7-A2C25607B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792663" y="43453447"/>
          <a:ext cx="1041513" cy="990231"/>
        </a:xfrm>
        <a:prstGeom prst="rect">
          <a:avLst/>
        </a:prstGeom>
      </xdr:spPr>
    </xdr:pic>
    <xdr:clientData/>
  </xdr:twoCellAnchor>
  <xdr:twoCellAnchor editAs="oneCell">
    <xdr:from>
      <xdr:col>3</xdr:col>
      <xdr:colOff>495697</xdr:colOff>
      <xdr:row>40</xdr:row>
      <xdr:rowOff>171450</xdr:rowOff>
    </xdr:from>
    <xdr:to>
      <xdr:col>3</xdr:col>
      <xdr:colOff>1504682</xdr:colOff>
      <xdr:row>40</xdr:row>
      <xdr:rowOff>990236</xdr:rowOff>
    </xdr:to>
    <xdr:pic>
      <xdr:nvPicPr>
        <xdr:cNvPr id="432" name="Slika 431">
          <a:extLst>
            <a:ext uri="{FF2B5EF4-FFF2-40B4-BE49-F238E27FC236}">
              <a16:creationId xmlns:a16="http://schemas.microsoft.com/office/drawing/2014/main" xmlns="" id="{3F731B65-B9F2-4ECA-ADED-A2865B89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91869" y="44661138"/>
          <a:ext cx="1008985" cy="818786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41</xdr:row>
      <xdr:rowOff>152400</xdr:rowOff>
    </xdr:from>
    <xdr:to>
      <xdr:col>3</xdr:col>
      <xdr:colOff>1311736</xdr:colOff>
      <xdr:row>41</xdr:row>
      <xdr:rowOff>1057276</xdr:rowOff>
    </xdr:to>
    <xdr:pic>
      <xdr:nvPicPr>
        <xdr:cNvPr id="433" name="Slika 432">
          <a:extLst>
            <a:ext uri="{FF2B5EF4-FFF2-40B4-BE49-F238E27FC236}">
              <a16:creationId xmlns:a16="http://schemas.microsoft.com/office/drawing/2014/main" xmlns="" id="{3AA029C5-1286-4909-AD31-90FC43E1E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705350" y="45110400"/>
          <a:ext cx="902161" cy="904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476250</xdr:colOff>
      <xdr:row>42</xdr:row>
      <xdr:rowOff>95250</xdr:rowOff>
    </xdr:from>
    <xdr:to>
      <xdr:col>3</xdr:col>
      <xdr:colOff>1414389</xdr:colOff>
      <xdr:row>42</xdr:row>
      <xdr:rowOff>1071349</xdr:rowOff>
    </xdr:to>
    <xdr:pic>
      <xdr:nvPicPr>
        <xdr:cNvPr id="434" name="Slika 433">
          <a:extLst>
            <a:ext uri="{FF2B5EF4-FFF2-40B4-BE49-F238E27FC236}">
              <a16:creationId xmlns:a16="http://schemas.microsoft.com/office/drawing/2014/main" xmlns="" id="{DBA8E60C-95A3-416D-AFE6-2F8BCF90B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72025" y="46196250"/>
          <a:ext cx="938139" cy="976099"/>
        </a:xfrm>
        <a:prstGeom prst="rect">
          <a:avLst/>
        </a:prstGeom>
      </xdr:spPr>
    </xdr:pic>
    <xdr:clientData/>
  </xdr:twoCellAnchor>
  <xdr:twoCellAnchor editAs="oneCell">
    <xdr:from>
      <xdr:col>3</xdr:col>
      <xdr:colOff>471261</xdr:colOff>
      <xdr:row>44</xdr:row>
      <xdr:rowOff>56696</xdr:rowOff>
    </xdr:from>
    <xdr:to>
      <xdr:col>3</xdr:col>
      <xdr:colOff>1670033</xdr:colOff>
      <xdr:row>44</xdr:row>
      <xdr:rowOff>1032592</xdr:rowOff>
    </xdr:to>
    <xdr:pic>
      <xdr:nvPicPr>
        <xdr:cNvPr id="435" name="Slika 434">
          <a:extLst>
            <a:ext uri="{FF2B5EF4-FFF2-40B4-BE49-F238E27FC236}">
              <a16:creationId xmlns:a16="http://schemas.microsoft.com/office/drawing/2014/main" xmlns="" id="{FAB3501B-871E-460E-9BAC-FDB736047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68850" y="48543482"/>
          <a:ext cx="1198772" cy="975896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45</xdr:row>
      <xdr:rowOff>161925</xdr:rowOff>
    </xdr:from>
    <xdr:to>
      <xdr:col>3</xdr:col>
      <xdr:colOff>1681095</xdr:colOff>
      <xdr:row>45</xdr:row>
      <xdr:rowOff>1045922</xdr:rowOff>
    </xdr:to>
    <xdr:pic>
      <xdr:nvPicPr>
        <xdr:cNvPr id="437" name="Slika 436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62475" y="48548925"/>
          <a:ext cx="1414395" cy="883997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46</xdr:row>
      <xdr:rowOff>247650</xdr:rowOff>
    </xdr:from>
    <xdr:to>
      <xdr:col>3</xdr:col>
      <xdr:colOff>1580337</xdr:colOff>
      <xdr:row>46</xdr:row>
      <xdr:rowOff>809494</xdr:rowOff>
    </xdr:to>
    <xdr:pic>
      <xdr:nvPicPr>
        <xdr:cNvPr id="438" name="Slika 437">
          <a:extLst>
            <a:ext uri="{FF2B5EF4-FFF2-40B4-BE49-F238E27FC236}">
              <a16:creationId xmlns:a16="http://schemas.microsoft.com/office/drawing/2014/main" xmlns="" id="{2ADD9F95-84A9-405A-9BAF-F909D748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14875" y="49777650"/>
          <a:ext cx="1161237" cy="561844"/>
        </a:xfrm>
        <a:prstGeom prst="rect">
          <a:avLst/>
        </a:prstGeom>
      </xdr:spPr>
    </xdr:pic>
    <xdr:clientData/>
  </xdr:twoCellAnchor>
  <xdr:oneCellAnchor>
    <xdr:from>
      <xdr:col>3</xdr:col>
      <xdr:colOff>448072</xdr:colOff>
      <xdr:row>48</xdr:row>
      <xdr:rowOff>276225</xdr:rowOff>
    </xdr:from>
    <xdr:ext cx="1142649" cy="600375"/>
    <xdr:pic>
      <xdr:nvPicPr>
        <xdr:cNvPr id="440" name="Slika 439">
          <a:extLst>
            <a:ext uri="{FF2B5EF4-FFF2-40B4-BE49-F238E27FC236}">
              <a16:creationId xmlns:a16="http://schemas.microsoft.com/office/drawing/2014/main" xmlns="" id="{B199C317-ABA2-435F-BE5F-D71DB9BD9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744244" y="53894038"/>
          <a:ext cx="1142649" cy="600375"/>
        </a:xfrm>
        <a:prstGeom prst="rect">
          <a:avLst/>
        </a:prstGeom>
      </xdr:spPr>
    </xdr:pic>
    <xdr:clientData/>
  </xdr:oneCellAnchor>
  <xdr:twoCellAnchor editAs="oneCell">
    <xdr:from>
      <xdr:col>3</xdr:col>
      <xdr:colOff>228600</xdr:colOff>
      <xdr:row>47</xdr:row>
      <xdr:rowOff>209550</xdr:rowOff>
    </xdr:from>
    <xdr:to>
      <xdr:col>3</xdr:col>
      <xdr:colOff>1752732</xdr:colOff>
      <xdr:row>47</xdr:row>
      <xdr:rowOff>1014292</xdr:rowOff>
    </xdr:to>
    <xdr:pic>
      <xdr:nvPicPr>
        <xdr:cNvPr id="443" name="Slika 44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524375" y="50882550"/>
          <a:ext cx="1524132" cy="804742"/>
        </a:xfrm>
        <a:prstGeom prst="rect">
          <a:avLst/>
        </a:prstGeom>
      </xdr:spPr>
    </xdr:pic>
    <xdr:clientData/>
  </xdr:twoCellAnchor>
  <xdr:twoCellAnchor editAs="oneCell">
    <xdr:from>
      <xdr:col>3</xdr:col>
      <xdr:colOff>515936</xdr:colOff>
      <xdr:row>43</xdr:row>
      <xdr:rowOff>131861</xdr:rowOff>
    </xdr:from>
    <xdr:to>
      <xdr:col>3</xdr:col>
      <xdr:colOff>1498202</xdr:colOff>
      <xdr:row>43</xdr:row>
      <xdr:rowOff>1112694</xdr:rowOff>
    </xdr:to>
    <xdr:pic>
      <xdr:nvPicPr>
        <xdr:cNvPr id="48" name="Slika 47" descr="Ravnilo GEOCollege, 16 cm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2108" y="48044595"/>
          <a:ext cx="982266" cy="980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466328</xdr:colOff>
      <xdr:row>5</xdr:row>
      <xdr:rowOff>37175</xdr:rowOff>
    </xdr:from>
    <xdr:to>
      <xdr:col>3</xdr:col>
      <xdr:colOff>1547813</xdr:colOff>
      <xdr:row>5</xdr:row>
      <xdr:rowOff>1116677</xdr:rowOff>
    </xdr:to>
    <xdr:pic>
      <xdr:nvPicPr>
        <xdr:cNvPr id="50" name="Slika 49" descr="Namizni predalnik, mrežast, pokončen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847175"/>
          <a:ext cx="1081485" cy="1079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542925</xdr:colOff>
      <xdr:row>2</xdr:row>
      <xdr:rowOff>104775</xdr:rowOff>
    </xdr:from>
    <xdr:to>
      <xdr:col>3</xdr:col>
      <xdr:colOff>1457325</xdr:colOff>
      <xdr:row>2</xdr:row>
      <xdr:rowOff>1019175</xdr:rowOff>
    </xdr:to>
    <xdr:pic>
      <xdr:nvPicPr>
        <xdr:cNvPr id="24" name="Slika 1" descr="KOCKA SAMOLEPILNA 75x75 PASTELNE BARVE 1/400">
          <a:extLst>
            <a:ext uri="{FF2B5EF4-FFF2-40B4-BE49-F238E27FC236}">
              <a16:creationId xmlns:a16="http://schemas.microsoft.com/office/drawing/2014/main" xmlns="" id="{C5CF2A41-5AEA-4E84-BD0B-1A2209C07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60960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114299</xdr:colOff>
      <xdr:row>4</xdr:row>
      <xdr:rowOff>57150</xdr:rowOff>
    </xdr:from>
    <xdr:to>
      <xdr:col>3</xdr:col>
      <xdr:colOff>1719808</xdr:colOff>
      <xdr:row>4</xdr:row>
      <xdr:rowOff>1066800</xdr:rowOff>
    </xdr:to>
    <xdr:pic>
      <xdr:nvPicPr>
        <xdr:cNvPr id="26" name="Slika 4" descr="Rezultat iskanja slik za lepljeni listi&amp;ccaron;i v beli barvi">
          <a:extLst>
            <a:ext uri="{FF2B5EF4-FFF2-40B4-BE49-F238E27FC236}">
              <a16:creationId xmlns:a16="http://schemas.microsoft.com/office/drawing/2014/main" xmlns="" id="{DB165B03-79B4-4ED9-A97D-C230017FCD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4" y="2847975"/>
          <a:ext cx="1605509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409575</xdr:colOff>
      <xdr:row>5</xdr:row>
      <xdr:rowOff>57150</xdr:rowOff>
    </xdr:from>
    <xdr:to>
      <xdr:col>3</xdr:col>
      <xdr:colOff>1457325</xdr:colOff>
      <xdr:row>5</xdr:row>
      <xdr:rowOff>1104900</xdr:rowOff>
    </xdr:to>
    <xdr:pic>
      <xdr:nvPicPr>
        <xdr:cNvPr id="27" name="Slika 8">
          <a:extLst>
            <a:ext uri="{FF2B5EF4-FFF2-40B4-BE49-F238E27FC236}">
              <a16:creationId xmlns:a16="http://schemas.microsoft.com/office/drawing/2014/main" xmlns="" id="{43FFE73C-CF31-4ADC-B536-EC6593132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399097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476251</xdr:colOff>
      <xdr:row>6</xdr:row>
      <xdr:rowOff>47625</xdr:rowOff>
    </xdr:from>
    <xdr:to>
      <xdr:col>3</xdr:col>
      <xdr:colOff>1298959</xdr:colOff>
      <xdr:row>6</xdr:row>
      <xdr:rowOff>1066800</xdr:rowOff>
    </xdr:to>
    <xdr:pic>
      <xdr:nvPicPr>
        <xdr:cNvPr id="29" name="Slika 219" descr="http://www.pigo.si/pic/product/l/3830003693872.jpg">
          <a:extLst>
            <a:ext uri="{FF2B5EF4-FFF2-40B4-BE49-F238E27FC236}">
              <a16:creationId xmlns:a16="http://schemas.microsoft.com/office/drawing/2014/main" xmlns="" id="{ED5534C0-1746-4264-B943-99D1B9F0AD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6" y="5124450"/>
          <a:ext cx="822708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609600</xdr:colOff>
      <xdr:row>8</xdr:row>
      <xdr:rowOff>76200</xdr:rowOff>
    </xdr:from>
    <xdr:to>
      <xdr:col>3</xdr:col>
      <xdr:colOff>1383506</xdr:colOff>
      <xdr:row>8</xdr:row>
      <xdr:rowOff>1105771</xdr:rowOff>
    </xdr:to>
    <xdr:pic>
      <xdr:nvPicPr>
        <xdr:cNvPr id="30" name="Slika 29">
          <a:extLst>
            <a:ext uri="{FF2B5EF4-FFF2-40B4-BE49-F238E27FC236}">
              <a16:creationId xmlns:a16="http://schemas.microsoft.com/office/drawing/2014/main" xmlns="" id="{D347B32F-8AAA-4257-A749-3DEDB0E1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05375" y="7439025"/>
          <a:ext cx="773906" cy="1029571"/>
        </a:xfrm>
        <a:prstGeom prst="rect">
          <a:avLst/>
        </a:prstGeom>
      </xdr:spPr>
    </xdr:pic>
    <xdr:clientData/>
  </xdr:twoCellAnchor>
  <xdr:twoCellAnchor editAs="oneCell">
    <xdr:from>
      <xdr:col>3</xdr:col>
      <xdr:colOff>514350</xdr:colOff>
      <xdr:row>9</xdr:row>
      <xdr:rowOff>28575</xdr:rowOff>
    </xdr:from>
    <xdr:to>
      <xdr:col>3</xdr:col>
      <xdr:colOff>1384039</xdr:colOff>
      <xdr:row>9</xdr:row>
      <xdr:rowOff>1111645</xdr:rowOff>
    </xdr:to>
    <xdr:pic>
      <xdr:nvPicPr>
        <xdr:cNvPr id="31" name="Slika 30">
          <a:extLst>
            <a:ext uri="{FF2B5EF4-FFF2-40B4-BE49-F238E27FC236}">
              <a16:creationId xmlns:a16="http://schemas.microsoft.com/office/drawing/2014/main" xmlns="" id="{46F038B0-61E7-4562-8351-EC208FC41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10125" y="8534400"/>
          <a:ext cx="869689" cy="108307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10</xdr:row>
      <xdr:rowOff>95250</xdr:rowOff>
    </xdr:from>
    <xdr:to>
      <xdr:col>3</xdr:col>
      <xdr:colOff>1414211</xdr:colOff>
      <xdr:row>10</xdr:row>
      <xdr:rowOff>1075880</xdr:rowOff>
    </xdr:to>
    <xdr:pic>
      <xdr:nvPicPr>
        <xdr:cNvPr id="32" name="Slika 31">
          <a:extLst>
            <a:ext uri="{FF2B5EF4-FFF2-40B4-BE49-F238E27FC236}">
              <a16:creationId xmlns:a16="http://schemas.microsoft.com/office/drawing/2014/main" xmlns="" id="{910D99FE-046A-4F78-A81C-8FBA717E8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6775" y="9744075"/>
          <a:ext cx="1033211" cy="980630"/>
        </a:xfrm>
        <a:prstGeom prst="rect">
          <a:avLst/>
        </a:prstGeom>
      </xdr:spPr>
    </xdr:pic>
    <xdr:clientData/>
  </xdr:twoCellAnchor>
  <xdr:twoCellAnchor editAs="oneCell">
    <xdr:from>
      <xdr:col>3</xdr:col>
      <xdr:colOff>545618</xdr:colOff>
      <xdr:row>11</xdr:row>
      <xdr:rowOff>46004</xdr:rowOff>
    </xdr:from>
    <xdr:to>
      <xdr:col>3</xdr:col>
      <xdr:colOff>1294821</xdr:colOff>
      <xdr:row>11</xdr:row>
      <xdr:rowOff>1086826</xdr:rowOff>
    </xdr:to>
    <xdr:pic>
      <xdr:nvPicPr>
        <xdr:cNvPr id="33" name="Slika 32">
          <a:extLst>
            <a:ext uri="{FF2B5EF4-FFF2-40B4-BE49-F238E27FC236}">
              <a16:creationId xmlns:a16="http://schemas.microsoft.com/office/drawing/2014/main" xmlns="" id="{34AE8B63-69FF-413C-910F-DC65A8D0A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21144105">
          <a:off x="4841393" y="10837829"/>
          <a:ext cx="749203" cy="1040822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12</xdr:row>
      <xdr:rowOff>114300</xdr:rowOff>
    </xdr:from>
    <xdr:to>
      <xdr:col>3</xdr:col>
      <xdr:colOff>1345406</xdr:colOff>
      <xdr:row>12</xdr:row>
      <xdr:rowOff>994127</xdr:rowOff>
    </xdr:to>
    <xdr:pic>
      <xdr:nvPicPr>
        <xdr:cNvPr id="34" name="Slika 225" descr="http://media.conrad.com/medias/global/ce/2000_2999/2400/2450/2451/245126_ZB_00_FB.EPS_1000.jpg">
          <a:extLst>
            <a:ext uri="{FF2B5EF4-FFF2-40B4-BE49-F238E27FC236}">
              <a16:creationId xmlns:a16="http://schemas.microsoft.com/office/drawing/2014/main" xmlns="" id="{9532BECA-9D20-421F-8019-70B09651E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2049125"/>
          <a:ext cx="888206" cy="879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438150</xdr:colOff>
      <xdr:row>13</xdr:row>
      <xdr:rowOff>133350</xdr:rowOff>
    </xdr:from>
    <xdr:to>
      <xdr:col>3</xdr:col>
      <xdr:colOff>1524000</xdr:colOff>
      <xdr:row>13</xdr:row>
      <xdr:rowOff>1066800</xdr:rowOff>
    </xdr:to>
    <xdr:pic>
      <xdr:nvPicPr>
        <xdr:cNvPr id="35" name="Slika 10">
          <a:extLst>
            <a:ext uri="{FF2B5EF4-FFF2-40B4-BE49-F238E27FC236}">
              <a16:creationId xmlns:a16="http://schemas.microsoft.com/office/drawing/2014/main" xmlns="" id="{C830A2CC-5061-412E-963D-870259EF2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3211175"/>
          <a:ext cx="10858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352425</xdr:colOff>
      <xdr:row>14</xdr:row>
      <xdr:rowOff>158174</xdr:rowOff>
    </xdr:from>
    <xdr:to>
      <xdr:col>3</xdr:col>
      <xdr:colOff>1562100</xdr:colOff>
      <xdr:row>14</xdr:row>
      <xdr:rowOff>1004607</xdr:rowOff>
    </xdr:to>
    <xdr:pic>
      <xdr:nvPicPr>
        <xdr:cNvPr id="36" name="Slika 46" descr="ETIKETE SOREX 70x36 100/1">
          <a:extLst>
            <a:ext uri="{FF2B5EF4-FFF2-40B4-BE49-F238E27FC236}">
              <a16:creationId xmlns:a16="http://schemas.microsoft.com/office/drawing/2014/main" xmlns="" id="{4F5F0E8E-D29D-4DF7-973D-C80972289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4378999"/>
          <a:ext cx="1209675" cy="846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628650</xdr:colOff>
      <xdr:row>15</xdr:row>
      <xdr:rowOff>57150</xdr:rowOff>
    </xdr:from>
    <xdr:to>
      <xdr:col>3</xdr:col>
      <xdr:colOff>1230258</xdr:colOff>
      <xdr:row>15</xdr:row>
      <xdr:rowOff>1102048</xdr:rowOff>
    </xdr:to>
    <xdr:pic>
      <xdr:nvPicPr>
        <xdr:cNvPr id="37" name="Slika 36">
          <a:extLst>
            <a:ext uri="{FF2B5EF4-FFF2-40B4-BE49-F238E27FC236}">
              <a16:creationId xmlns:a16="http://schemas.microsoft.com/office/drawing/2014/main" xmlns="" id="{D650C703-8DB5-47A8-B805-F5D2238A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24425" y="15420975"/>
          <a:ext cx="601608" cy="1044898"/>
        </a:xfrm>
        <a:prstGeom prst="rect">
          <a:avLst/>
        </a:prstGeom>
      </xdr:spPr>
    </xdr:pic>
    <xdr:clientData/>
  </xdr:twoCellAnchor>
  <xdr:twoCellAnchor editAs="oneCell">
    <xdr:from>
      <xdr:col>3</xdr:col>
      <xdr:colOff>552449</xdr:colOff>
      <xdr:row>16</xdr:row>
      <xdr:rowOff>9525</xdr:rowOff>
    </xdr:from>
    <xdr:to>
      <xdr:col>3</xdr:col>
      <xdr:colOff>1285874</xdr:colOff>
      <xdr:row>17</xdr:row>
      <xdr:rowOff>889</xdr:rowOff>
    </xdr:to>
    <xdr:pic>
      <xdr:nvPicPr>
        <xdr:cNvPr id="38" name="Slika 37">
          <a:extLst>
            <a:ext uri="{FF2B5EF4-FFF2-40B4-BE49-F238E27FC236}">
              <a16:creationId xmlns:a16="http://schemas.microsoft.com/office/drawing/2014/main" xmlns="" id="{46D4CE4B-0A52-4840-8F25-6ECD3354D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848224" y="16516350"/>
          <a:ext cx="733425" cy="1134364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17</xdr:row>
      <xdr:rowOff>100693</xdr:rowOff>
    </xdr:from>
    <xdr:to>
      <xdr:col>3</xdr:col>
      <xdr:colOff>1352467</xdr:colOff>
      <xdr:row>17</xdr:row>
      <xdr:rowOff>1123838</xdr:rowOff>
    </xdr:to>
    <xdr:pic>
      <xdr:nvPicPr>
        <xdr:cNvPr id="40" name="Slika 39">
          <a:extLst>
            <a:ext uri="{FF2B5EF4-FFF2-40B4-BE49-F238E27FC236}">
              <a16:creationId xmlns:a16="http://schemas.microsoft.com/office/drawing/2014/main" xmlns="" id="{2B54F35B-13C2-45F6-A265-F134727B6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86325" y="17750518"/>
          <a:ext cx="761917" cy="1023145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628650</xdr:colOff>
      <xdr:row>18</xdr:row>
      <xdr:rowOff>19050</xdr:rowOff>
    </xdr:from>
    <xdr:to>
      <xdr:col>3</xdr:col>
      <xdr:colOff>1238250</xdr:colOff>
      <xdr:row>18</xdr:row>
      <xdr:rowOff>1128323</xdr:rowOff>
    </xdr:to>
    <xdr:pic>
      <xdr:nvPicPr>
        <xdr:cNvPr id="18" name="Slika 17">
          <a:extLst>
            <a:ext uri="{FF2B5EF4-FFF2-40B4-BE49-F238E27FC236}">
              <a16:creationId xmlns:a16="http://schemas.microsoft.com/office/drawing/2014/main" xmlns="" id="{738D9361-6088-4242-B520-60D0C659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924425" y="18811875"/>
          <a:ext cx="609600" cy="1109273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20</xdr:row>
      <xdr:rowOff>57150</xdr:rowOff>
    </xdr:from>
    <xdr:to>
      <xdr:col>3</xdr:col>
      <xdr:colOff>1419225</xdr:colOff>
      <xdr:row>20</xdr:row>
      <xdr:rowOff>1085850</xdr:rowOff>
    </xdr:to>
    <xdr:pic>
      <xdr:nvPicPr>
        <xdr:cNvPr id="20" name="Slika 234" descr="Selotejp 48x66 tesa rjav">
          <a:extLst>
            <a:ext uri="{FF2B5EF4-FFF2-40B4-BE49-F238E27FC236}">
              <a16:creationId xmlns:a16="http://schemas.microsoft.com/office/drawing/2014/main" xmlns="" id="{D14D1008-6A68-4942-B95A-B60409424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1135975"/>
          <a:ext cx="9715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428625</xdr:colOff>
      <xdr:row>22</xdr:row>
      <xdr:rowOff>152400</xdr:rowOff>
    </xdr:from>
    <xdr:to>
      <xdr:col>3</xdr:col>
      <xdr:colOff>1297781</xdr:colOff>
      <xdr:row>22</xdr:row>
      <xdr:rowOff>1022862</xdr:rowOff>
    </xdr:to>
    <xdr:pic>
      <xdr:nvPicPr>
        <xdr:cNvPr id="22" name="Slika 21" descr="Močan obojestranski lepilni trak Tesa 04970-00148-00, PVC, (D x Š) 50 m x 12 mm, bel">
          <a:extLst>
            <a:ext uri="{FF2B5EF4-FFF2-40B4-BE49-F238E27FC236}">
              <a16:creationId xmlns:a16="http://schemas.microsoft.com/office/drawing/2014/main" xmlns="" id="{A9801BC3-0CEB-482A-8C43-9C4478561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3517225"/>
          <a:ext cx="869156" cy="87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685800</xdr:colOff>
      <xdr:row>24</xdr:row>
      <xdr:rowOff>66675</xdr:rowOff>
    </xdr:from>
    <xdr:to>
      <xdr:col>3</xdr:col>
      <xdr:colOff>1151182</xdr:colOff>
      <xdr:row>24</xdr:row>
      <xdr:rowOff>1099981</xdr:rowOff>
    </xdr:to>
    <xdr:pic>
      <xdr:nvPicPr>
        <xdr:cNvPr id="39" name="Slika 38">
          <a:extLst>
            <a:ext uri="{FF2B5EF4-FFF2-40B4-BE49-F238E27FC236}">
              <a16:creationId xmlns:a16="http://schemas.microsoft.com/office/drawing/2014/main" xmlns="" id="{C2B661A0-B80C-48E5-9A16-CB4C46C4A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81575" y="25717500"/>
          <a:ext cx="465382" cy="1033306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25</xdr:row>
      <xdr:rowOff>123825</xdr:rowOff>
    </xdr:from>
    <xdr:to>
      <xdr:col>3</xdr:col>
      <xdr:colOff>1561465</xdr:colOff>
      <xdr:row>25</xdr:row>
      <xdr:rowOff>1028700</xdr:rowOff>
    </xdr:to>
    <xdr:pic>
      <xdr:nvPicPr>
        <xdr:cNvPr id="41" name="Slika 214">
          <a:extLst>
            <a:ext uri="{FF2B5EF4-FFF2-40B4-BE49-F238E27FC236}">
              <a16:creationId xmlns:a16="http://schemas.microsoft.com/office/drawing/2014/main" xmlns="" id="{B10D781F-B271-46C8-BD2C-C4A71C94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6917650"/>
          <a:ext cx="121856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342900</xdr:colOff>
      <xdr:row>26</xdr:row>
      <xdr:rowOff>152400</xdr:rowOff>
    </xdr:from>
    <xdr:to>
      <xdr:col>3</xdr:col>
      <xdr:colOff>1587119</xdr:colOff>
      <xdr:row>26</xdr:row>
      <xdr:rowOff>1076325</xdr:rowOff>
    </xdr:to>
    <xdr:pic>
      <xdr:nvPicPr>
        <xdr:cNvPr id="42" name="Slika 14">
          <a:extLst>
            <a:ext uri="{FF2B5EF4-FFF2-40B4-BE49-F238E27FC236}">
              <a16:creationId xmlns:a16="http://schemas.microsoft.com/office/drawing/2014/main" xmlns="" id="{89A5B919-225B-4DB9-9E70-854906230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8089225"/>
          <a:ext cx="1244219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27</xdr:row>
      <xdr:rowOff>114300</xdr:rowOff>
    </xdr:from>
    <xdr:to>
      <xdr:col>3</xdr:col>
      <xdr:colOff>1242859</xdr:colOff>
      <xdr:row>27</xdr:row>
      <xdr:rowOff>1063118</xdr:rowOff>
    </xdr:to>
    <xdr:pic>
      <xdr:nvPicPr>
        <xdr:cNvPr id="43" name="Slika 42">
          <a:extLst>
            <a:ext uri="{FF2B5EF4-FFF2-40B4-BE49-F238E27FC236}">
              <a16:creationId xmlns:a16="http://schemas.microsoft.com/office/drawing/2014/main" xmlns="" id="{2E53E388-ED2E-46B7-9BAB-C6DA53833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953000" y="29194125"/>
          <a:ext cx="585634" cy="948818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28</xdr:row>
      <xdr:rowOff>161925</xdr:rowOff>
    </xdr:from>
    <xdr:to>
      <xdr:col>3</xdr:col>
      <xdr:colOff>1542031</xdr:colOff>
      <xdr:row>28</xdr:row>
      <xdr:rowOff>1047750</xdr:rowOff>
    </xdr:to>
    <xdr:pic>
      <xdr:nvPicPr>
        <xdr:cNvPr id="44" name="Slika 43">
          <a:extLst>
            <a:ext uri="{FF2B5EF4-FFF2-40B4-BE49-F238E27FC236}">
              <a16:creationId xmlns:a16="http://schemas.microsoft.com/office/drawing/2014/main" xmlns="" id="{00ABF532-F01B-4A8C-AA5F-8F2B2899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62500" y="30384750"/>
          <a:ext cx="1075306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29</xdr:row>
      <xdr:rowOff>104775</xdr:rowOff>
    </xdr:from>
    <xdr:to>
      <xdr:col>3</xdr:col>
      <xdr:colOff>1576719</xdr:colOff>
      <xdr:row>29</xdr:row>
      <xdr:rowOff>1019175</xdr:rowOff>
    </xdr:to>
    <xdr:pic>
      <xdr:nvPicPr>
        <xdr:cNvPr id="45" name="Slika 44">
          <a:extLst>
            <a:ext uri="{FF2B5EF4-FFF2-40B4-BE49-F238E27FC236}">
              <a16:creationId xmlns:a16="http://schemas.microsoft.com/office/drawing/2014/main" xmlns="" id="{D1DCC1B8-8894-414C-AEA8-97A94946F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62500" y="31470600"/>
          <a:ext cx="110999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30</xdr:row>
      <xdr:rowOff>152400</xdr:rowOff>
    </xdr:from>
    <xdr:to>
      <xdr:col>3</xdr:col>
      <xdr:colOff>1386441</xdr:colOff>
      <xdr:row>30</xdr:row>
      <xdr:rowOff>1037959</xdr:rowOff>
    </xdr:to>
    <xdr:pic>
      <xdr:nvPicPr>
        <xdr:cNvPr id="46" name="Slika 45">
          <a:extLst>
            <a:ext uri="{FF2B5EF4-FFF2-40B4-BE49-F238E27FC236}">
              <a16:creationId xmlns:a16="http://schemas.microsoft.com/office/drawing/2014/main" xmlns="" id="{6C209561-2568-4857-8C97-AE2CAEFF8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2975" y="32661225"/>
          <a:ext cx="929241" cy="885559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31</xdr:row>
      <xdr:rowOff>219075</xdr:rowOff>
    </xdr:from>
    <xdr:to>
      <xdr:col>3</xdr:col>
      <xdr:colOff>1581150</xdr:colOff>
      <xdr:row>31</xdr:row>
      <xdr:rowOff>1000125</xdr:rowOff>
    </xdr:to>
    <xdr:pic>
      <xdr:nvPicPr>
        <xdr:cNvPr id="47" name="Slika 235" descr="http://www.extra-lux.si/wcsstore/ExtraLux/images/products/800x800/6/9/81496.jpg">
          <a:extLst>
            <a:ext uri="{FF2B5EF4-FFF2-40B4-BE49-F238E27FC236}">
              <a16:creationId xmlns:a16="http://schemas.microsoft.com/office/drawing/2014/main" xmlns="" id="{6E5967D7-9DE9-4F61-B47E-AE50E25A4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33870900"/>
          <a:ext cx="11715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628650</xdr:colOff>
      <xdr:row>34</xdr:row>
      <xdr:rowOff>152400</xdr:rowOff>
    </xdr:from>
    <xdr:to>
      <xdr:col>3</xdr:col>
      <xdr:colOff>1454206</xdr:colOff>
      <xdr:row>34</xdr:row>
      <xdr:rowOff>1002044</xdr:rowOff>
    </xdr:to>
    <xdr:pic>
      <xdr:nvPicPr>
        <xdr:cNvPr id="50" name="Slika 49">
          <a:extLst>
            <a:ext uri="{FF2B5EF4-FFF2-40B4-BE49-F238E27FC236}">
              <a16:creationId xmlns:a16="http://schemas.microsoft.com/office/drawing/2014/main" xmlns="" id="{F0DE5898-6ACD-456D-B4FC-C7EDC315F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924425" y="37233225"/>
          <a:ext cx="825556" cy="849644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600075</xdr:colOff>
      <xdr:row>35</xdr:row>
      <xdr:rowOff>133350</xdr:rowOff>
    </xdr:from>
    <xdr:to>
      <xdr:col>3</xdr:col>
      <xdr:colOff>1323975</xdr:colOff>
      <xdr:row>35</xdr:row>
      <xdr:rowOff>1057275</xdr:rowOff>
    </xdr:to>
    <xdr:pic>
      <xdr:nvPicPr>
        <xdr:cNvPr id="51" name="Slika 15">
          <a:extLst>
            <a:ext uri="{FF2B5EF4-FFF2-40B4-BE49-F238E27FC236}">
              <a16:creationId xmlns:a16="http://schemas.microsoft.com/office/drawing/2014/main" xmlns="" id="{AAA37E39-61A3-4367-9DC4-1536D14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38357175"/>
          <a:ext cx="7239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36</xdr:row>
      <xdr:rowOff>123825</xdr:rowOff>
    </xdr:from>
    <xdr:to>
      <xdr:col>3</xdr:col>
      <xdr:colOff>1304925</xdr:colOff>
      <xdr:row>36</xdr:row>
      <xdr:rowOff>1047750</xdr:rowOff>
    </xdr:to>
    <xdr:pic>
      <xdr:nvPicPr>
        <xdr:cNvPr id="52" name="Slika 15">
          <a:extLst>
            <a:ext uri="{FF2B5EF4-FFF2-40B4-BE49-F238E27FC236}">
              <a16:creationId xmlns:a16="http://schemas.microsoft.com/office/drawing/2014/main" xmlns="" id="{6104F76F-AE1F-44CD-879E-311614B3A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39490650"/>
          <a:ext cx="7239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37</xdr:row>
      <xdr:rowOff>85725</xdr:rowOff>
    </xdr:from>
    <xdr:to>
      <xdr:col>3</xdr:col>
      <xdr:colOff>1418593</xdr:colOff>
      <xdr:row>37</xdr:row>
      <xdr:rowOff>1126114</xdr:rowOff>
    </xdr:to>
    <xdr:pic>
      <xdr:nvPicPr>
        <xdr:cNvPr id="53" name="Slika 52">
          <a:extLst>
            <a:ext uri="{FF2B5EF4-FFF2-40B4-BE49-F238E27FC236}">
              <a16:creationId xmlns:a16="http://schemas.microsoft.com/office/drawing/2014/main" xmlns="" id="{AF33BD71-9D77-4CF6-936C-0453DD786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67275" y="40595550"/>
          <a:ext cx="847093" cy="1040389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38</xdr:row>
      <xdr:rowOff>76200</xdr:rowOff>
    </xdr:from>
    <xdr:to>
      <xdr:col>3</xdr:col>
      <xdr:colOff>1302172</xdr:colOff>
      <xdr:row>38</xdr:row>
      <xdr:rowOff>1045217</xdr:rowOff>
    </xdr:to>
    <xdr:pic>
      <xdr:nvPicPr>
        <xdr:cNvPr id="54" name="Slika 53">
          <a:extLst>
            <a:ext uri="{FF2B5EF4-FFF2-40B4-BE49-F238E27FC236}">
              <a16:creationId xmlns:a16="http://schemas.microsoft.com/office/drawing/2014/main" xmlns="" id="{164F5BF8-26F7-427D-8FA2-B4C831C13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86325" y="41729025"/>
          <a:ext cx="711622" cy="969017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39</xdr:row>
      <xdr:rowOff>95250</xdr:rowOff>
    </xdr:from>
    <xdr:to>
      <xdr:col>3</xdr:col>
      <xdr:colOff>1549723</xdr:colOff>
      <xdr:row>39</xdr:row>
      <xdr:rowOff>1102247</xdr:rowOff>
    </xdr:to>
    <xdr:pic>
      <xdr:nvPicPr>
        <xdr:cNvPr id="55" name="Slika 54">
          <a:extLst>
            <a:ext uri="{FF2B5EF4-FFF2-40B4-BE49-F238E27FC236}">
              <a16:creationId xmlns:a16="http://schemas.microsoft.com/office/drawing/2014/main" xmlns="" id="{3838B53C-D1D1-410A-9188-EB8D906FD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52975" y="42891075"/>
          <a:ext cx="1092523" cy="1006997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40</xdr:row>
      <xdr:rowOff>28575</xdr:rowOff>
    </xdr:from>
    <xdr:to>
      <xdr:col>3</xdr:col>
      <xdr:colOff>1595771</xdr:colOff>
      <xdr:row>40</xdr:row>
      <xdr:rowOff>1092734</xdr:rowOff>
    </xdr:to>
    <xdr:pic>
      <xdr:nvPicPr>
        <xdr:cNvPr id="56" name="Slika 55">
          <a:extLst>
            <a:ext uri="{FF2B5EF4-FFF2-40B4-BE49-F238E27FC236}">
              <a16:creationId xmlns:a16="http://schemas.microsoft.com/office/drawing/2014/main" xmlns="" id="{77666028-34AE-4C30-ADB6-ED3EDE7F2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05350" y="43967400"/>
          <a:ext cx="1186196" cy="106415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41</xdr:row>
      <xdr:rowOff>133350</xdr:rowOff>
    </xdr:from>
    <xdr:to>
      <xdr:col>3</xdr:col>
      <xdr:colOff>1600200</xdr:colOff>
      <xdr:row>41</xdr:row>
      <xdr:rowOff>1070328</xdr:rowOff>
    </xdr:to>
    <xdr:pic>
      <xdr:nvPicPr>
        <xdr:cNvPr id="57" name="Slika 56">
          <a:extLst>
            <a:ext uri="{FF2B5EF4-FFF2-40B4-BE49-F238E27FC236}">
              <a16:creationId xmlns:a16="http://schemas.microsoft.com/office/drawing/2014/main" xmlns="" id="{E2006077-B19C-44EA-9702-50FB7AA32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76775" y="45215175"/>
          <a:ext cx="1219200" cy="936978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42</xdr:row>
      <xdr:rowOff>238125</xdr:rowOff>
    </xdr:from>
    <xdr:to>
      <xdr:col>3</xdr:col>
      <xdr:colOff>1352550</xdr:colOff>
      <xdr:row>42</xdr:row>
      <xdr:rowOff>962025</xdr:rowOff>
    </xdr:to>
    <xdr:pic>
      <xdr:nvPicPr>
        <xdr:cNvPr id="59" name="Slika 51" descr="http://www.extra-lux.si/wcsstore/ExtraLux/images/products/200x200/2/3/60132.jpg">
          <a:extLst>
            <a:ext uri="{FF2B5EF4-FFF2-40B4-BE49-F238E27FC236}">
              <a16:creationId xmlns:a16="http://schemas.microsoft.com/office/drawing/2014/main" xmlns="" id="{E3F23465-B4F8-4E8F-9DCB-EE5C17B0A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7605950"/>
          <a:ext cx="8763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457200</xdr:colOff>
      <xdr:row>43</xdr:row>
      <xdr:rowOff>133350</xdr:rowOff>
    </xdr:from>
    <xdr:to>
      <xdr:col>3</xdr:col>
      <xdr:colOff>1504950</xdr:colOff>
      <xdr:row>43</xdr:row>
      <xdr:rowOff>981075</xdr:rowOff>
    </xdr:to>
    <xdr:pic>
      <xdr:nvPicPr>
        <xdr:cNvPr id="60" name="Slika 19">
          <a:extLst>
            <a:ext uri="{FF2B5EF4-FFF2-40B4-BE49-F238E27FC236}">
              <a16:creationId xmlns:a16="http://schemas.microsoft.com/office/drawing/2014/main" xmlns="" id="{6D0BA3F1-1B02-49C1-B171-15E91AD45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48644175"/>
          <a:ext cx="10477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409575</xdr:colOff>
      <xdr:row>44</xdr:row>
      <xdr:rowOff>152400</xdr:rowOff>
    </xdr:from>
    <xdr:to>
      <xdr:col>3</xdr:col>
      <xdr:colOff>1570607</xdr:colOff>
      <xdr:row>44</xdr:row>
      <xdr:rowOff>1026048</xdr:rowOff>
    </xdr:to>
    <xdr:pic>
      <xdr:nvPicPr>
        <xdr:cNvPr id="61" name="Slika 60">
          <a:extLst>
            <a:ext uri="{FF2B5EF4-FFF2-40B4-BE49-F238E27FC236}">
              <a16:creationId xmlns:a16="http://schemas.microsoft.com/office/drawing/2014/main" xmlns="" id="{C1B01EA3-C197-4EDB-A973-C8D419B34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05350" y="49806225"/>
          <a:ext cx="1161032" cy="87364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714375</xdr:colOff>
      <xdr:row>45</xdr:row>
      <xdr:rowOff>38100</xdr:rowOff>
    </xdr:from>
    <xdr:to>
      <xdr:col>3</xdr:col>
      <xdr:colOff>1292979</xdr:colOff>
      <xdr:row>45</xdr:row>
      <xdr:rowOff>1104901</xdr:rowOff>
    </xdr:to>
    <xdr:pic>
      <xdr:nvPicPr>
        <xdr:cNvPr id="62" name="Slika 22">
          <a:extLst>
            <a:ext uri="{FF2B5EF4-FFF2-40B4-BE49-F238E27FC236}">
              <a16:creationId xmlns:a16="http://schemas.microsoft.com/office/drawing/2014/main" xmlns="" id="{D105E574-9323-4C7C-B977-CEE9BF2E4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50834925"/>
          <a:ext cx="578604" cy="1066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47</xdr:row>
      <xdr:rowOff>19050</xdr:rowOff>
    </xdr:from>
    <xdr:to>
      <xdr:col>3</xdr:col>
      <xdr:colOff>1514475</xdr:colOff>
      <xdr:row>48</xdr:row>
      <xdr:rowOff>1536</xdr:rowOff>
    </xdr:to>
    <xdr:pic>
      <xdr:nvPicPr>
        <xdr:cNvPr id="64" name="Slika 63" descr="MAPA PREŠPAN NAVADNA RUMENA">
          <a:extLst>
            <a:ext uri="{FF2B5EF4-FFF2-40B4-BE49-F238E27FC236}">
              <a16:creationId xmlns:a16="http://schemas.microsoft.com/office/drawing/2014/main" xmlns="" id="{FADB0C2E-A05D-44DB-BACA-F01FAF3B6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3101875"/>
          <a:ext cx="112395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419101</xdr:colOff>
      <xdr:row>48</xdr:row>
      <xdr:rowOff>28577</xdr:rowOff>
    </xdr:from>
    <xdr:ext cx="1133474" cy="1045834"/>
    <xdr:pic>
      <xdr:nvPicPr>
        <xdr:cNvPr id="65" name="Slika 64">
          <a:extLst>
            <a:ext uri="{FF2B5EF4-FFF2-40B4-BE49-F238E27FC236}">
              <a16:creationId xmlns:a16="http://schemas.microsoft.com/office/drawing/2014/main" xmlns="" id="{7AD53716-3CE4-4805-B64C-34FA66842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714876" y="54254402"/>
          <a:ext cx="1133474" cy="1045834"/>
        </a:xfrm>
        <a:prstGeom prst="rect">
          <a:avLst/>
        </a:prstGeom>
      </xdr:spPr>
    </xdr:pic>
    <xdr:clientData/>
  </xdr:oneCellAnchor>
  <xdr:twoCellAnchor editAs="oneCell">
    <xdr:from>
      <xdr:col>3</xdr:col>
      <xdr:colOff>468876</xdr:colOff>
      <xdr:row>49</xdr:row>
      <xdr:rowOff>366866</xdr:rowOff>
    </xdr:from>
    <xdr:to>
      <xdr:col>3</xdr:col>
      <xdr:colOff>1514309</xdr:colOff>
      <xdr:row>49</xdr:row>
      <xdr:rowOff>1176132</xdr:rowOff>
    </xdr:to>
    <xdr:pic>
      <xdr:nvPicPr>
        <xdr:cNvPr id="66" name="Slika 65">
          <a:extLst>
            <a:ext uri="{FF2B5EF4-FFF2-40B4-BE49-F238E27FC236}">
              <a16:creationId xmlns:a16="http://schemas.microsoft.com/office/drawing/2014/main" xmlns="" id="{97D48435-EDD3-4FC2-A5A4-11656B97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762807" y="56018983"/>
          <a:ext cx="1045433" cy="809266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50</xdr:row>
      <xdr:rowOff>123825</xdr:rowOff>
    </xdr:from>
    <xdr:to>
      <xdr:col>3</xdr:col>
      <xdr:colOff>1438276</xdr:colOff>
      <xdr:row>50</xdr:row>
      <xdr:rowOff>1050582</xdr:rowOff>
    </xdr:to>
    <xdr:pic>
      <xdr:nvPicPr>
        <xdr:cNvPr id="67" name="Slika 66">
          <a:extLst>
            <a:ext uri="{FF2B5EF4-FFF2-40B4-BE49-F238E27FC236}">
              <a16:creationId xmlns:a16="http://schemas.microsoft.com/office/drawing/2014/main" xmlns="" id="{2959D750-D7ED-4D5C-BCBB-F63D302E6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876800" y="56635650"/>
          <a:ext cx="857251" cy="926757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51</xdr:row>
      <xdr:rowOff>47625</xdr:rowOff>
    </xdr:from>
    <xdr:to>
      <xdr:col>3</xdr:col>
      <xdr:colOff>1547812</xdr:colOff>
      <xdr:row>51</xdr:row>
      <xdr:rowOff>1119187</xdr:rowOff>
    </xdr:to>
    <xdr:pic>
      <xdr:nvPicPr>
        <xdr:cNvPr id="68" name="Slika 67" descr="115040">
          <a:extLst>
            <a:ext uri="{FF2B5EF4-FFF2-40B4-BE49-F238E27FC236}">
              <a16:creationId xmlns:a16="http://schemas.microsoft.com/office/drawing/2014/main" xmlns="" id="{EE62F4F8-15F2-4A98-9A9A-52A6DFB22E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57702450"/>
          <a:ext cx="1071562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762000</xdr:colOff>
      <xdr:row>52</xdr:row>
      <xdr:rowOff>95250</xdr:rowOff>
    </xdr:from>
    <xdr:to>
      <xdr:col>3</xdr:col>
      <xdr:colOff>1411800</xdr:colOff>
      <xdr:row>52</xdr:row>
      <xdr:rowOff>1038420</xdr:rowOff>
    </xdr:to>
    <xdr:pic>
      <xdr:nvPicPr>
        <xdr:cNvPr id="69" name="Slika 68">
          <a:extLst>
            <a:ext uri="{FF2B5EF4-FFF2-40B4-BE49-F238E27FC236}">
              <a16:creationId xmlns:a16="http://schemas.microsoft.com/office/drawing/2014/main" xmlns="" id="{1AED99CD-77B3-465F-928E-63CE7220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057775" y="58893075"/>
          <a:ext cx="649800" cy="94317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53</xdr:row>
      <xdr:rowOff>219075</xdr:rowOff>
    </xdr:from>
    <xdr:to>
      <xdr:col>3</xdr:col>
      <xdr:colOff>1552575</xdr:colOff>
      <xdr:row>53</xdr:row>
      <xdr:rowOff>1306857</xdr:rowOff>
    </xdr:to>
    <xdr:pic>
      <xdr:nvPicPr>
        <xdr:cNvPr id="70" name="Slika 69">
          <a:extLst>
            <a:ext uri="{FF2B5EF4-FFF2-40B4-BE49-F238E27FC236}">
              <a16:creationId xmlns:a16="http://schemas.microsoft.com/office/drawing/2014/main" xmlns="" id="{210515DD-5FF8-4122-A1DD-38E211FCC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05350" y="60159900"/>
          <a:ext cx="1143000" cy="108778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54</xdr:row>
      <xdr:rowOff>123825</xdr:rowOff>
    </xdr:from>
    <xdr:to>
      <xdr:col>3</xdr:col>
      <xdr:colOff>1438275</xdr:colOff>
      <xdr:row>54</xdr:row>
      <xdr:rowOff>1011130</xdr:rowOff>
    </xdr:to>
    <xdr:pic>
      <xdr:nvPicPr>
        <xdr:cNvPr id="71" name="bigpic" descr="Regisrtator Lipa Mill Office A4/80 v ovoju">
          <a:extLst>
            <a:ext uri="{FF2B5EF4-FFF2-40B4-BE49-F238E27FC236}">
              <a16:creationId xmlns:a16="http://schemas.microsoft.com/office/drawing/2014/main" xmlns="" id="{8BDC8D90-D2E9-40DD-ABA2-3EE38BBA9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61779150"/>
          <a:ext cx="962025" cy="887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600075</xdr:colOff>
      <xdr:row>55</xdr:row>
      <xdr:rowOff>142875</xdr:rowOff>
    </xdr:from>
    <xdr:to>
      <xdr:col>3</xdr:col>
      <xdr:colOff>1371600</xdr:colOff>
      <xdr:row>55</xdr:row>
      <xdr:rowOff>988764</xdr:rowOff>
    </xdr:to>
    <xdr:pic>
      <xdr:nvPicPr>
        <xdr:cNvPr id="72" name="Slika 7" descr="REGISTRATOR A4 OZEK OVOJ IDEA">
          <a:extLst>
            <a:ext uri="{FF2B5EF4-FFF2-40B4-BE49-F238E27FC236}">
              <a16:creationId xmlns:a16="http://schemas.microsoft.com/office/drawing/2014/main" xmlns="" id="{016B2BB7-E579-464A-96C5-84D79F1618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62941200"/>
          <a:ext cx="771525" cy="84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428625</xdr:colOff>
      <xdr:row>56</xdr:row>
      <xdr:rowOff>57150</xdr:rowOff>
    </xdr:from>
    <xdr:to>
      <xdr:col>3</xdr:col>
      <xdr:colOff>1518676</xdr:colOff>
      <xdr:row>56</xdr:row>
      <xdr:rowOff>1064202</xdr:rowOff>
    </xdr:to>
    <xdr:pic>
      <xdr:nvPicPr>
        <xdr:cNvPr id="73" name="Slika 72">
          <a:extLst>
            <a:ext uri="{FF2B5EF4-FFF2-40B4-BE49-F238E27FC236}">
              <a16:creationId xmlns:a16="http://schemas.microsoft.com/office/drawing/2014/main" xmlns="" id="{8EBA05E9-ECD4-41CD-AEC9-319900A15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724400" y="63426975"/>
          <a:ext cx="1090051" cy="1007052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57</xdr:row>
      <xdr:rowOff>104775</xdr:rowOff>
    </xdr:from>
    <xdr:to>
      <xdr:col>3</xdr:col>
      <xdr:colOff>1495425</xdr:colOff>
      <xdr:row>57</xdr:row>
      <xdr:rowOff>1062215</xdr:rowOff>
    </xdr:to>
    <xdr:pic>
      <xdr:nvPicPr>
        <xdr:cNvPr id="74" name="Slika 73">
          <a:extLst>
            <a:ext uri="{FF2B5EF4-FFF2-40B4-BE49-F238E27FC236}">
              <a16:creationId xmlns:a16="http://schemas.microsoft.com/office/drawing/2014/main" xmlns="" id="{CDAE7D87-6199-461E-AEF9-1D160146C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667250" y="64617600"/>
          <a:ext cx="1123950" cy="957440"/>
        </a:xfrm>
        <a:prstGeom prst="rect">
          <a:avLst/>
        </a:prstGeom>
      </xdr:spPr>
    </xdr:pic>
    <xdr:clientData/>
  </xdr:twoCellAnchor>
  <xdr:twoCellAnchor editAs="oneCell">
    <xdr:from>
      <xdr:col>3</xdr:col>
      <xdr:colOff>771525</xdr:colOff>
      <xdr:row>58</xdr:row>
      <xdr:rowOff>76200</xdr:rowOff>
    </xdr:from>
    <xdr:to>
      <xdr:col>3</xdr:col>
      <xdr:colOff>1235755</xdr:colOff>
      <xdr:row>58</xdr:row>
      <xdr:rowOff>1016413</xdr:rowOff>
    </xdr:to>
    <xdr:pic>
      <xdr:nvPicPr>
        <xdr:cNvPr id="75" name="Slika 74">
          <a:extLst>
            <a:ext uri="{FF2B5EF4-FFF2-40B4-BE49-F238E27FC236}">
              <a16:creationId xmlns:a16="http://schemas.microsoft.com/office/drawing/2014/main" xmlns="" id="{B72B18BF-EAF8-418A-8DEC-37CBD5792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067300" y="65732025"/>
          <a:ext cx="464230" cy="940213"/>
        </a:xfrm>
        <a:prstGeom prst="rect">
          <a:avLst/>
        </a:prstGeom>
      </xdr:spPr>
    </xdr:pic>
    <xdr:clientData/>
  </xdr:twoCellAnchor>
  <xdr:twoCellAnchor editAs="oneCell">
    <xdr:from>
      <xdr:col>3</xdr:col>
      <xdr:colOff>771525</xdr:colOff>
      <xdr:row>59</xdr:row>
      <xdr:rowOff>114300</xdr:rowOff>
    </xdr:from>
    <xdr:to>
      <xdr:col>3</xdr:col>
      <xdr:colOff>1235755</xdr:colOff>
      <xdr:row>59</xdr:row>
      <xdr:rowOff>1054513</xdr:rowOff>
    </xdr:to>
    <xdr:pic>
      <xdr:nvPicPr>
        <xdr:cNvPr id="76" name="Slika 75">
          <a:extLst>
            <a:ext uri="{FF2B5EF4-FFF2-40B4-BE49-F238E27FC236}">
              <a16:creationId xmlns:a16="http://schemas.microsoft.com/office/drawing/2014/main" xmlns="" id="{162ABA22-3979-49E7-BE0A-5F5AC614F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067300" y="66913125"/>
          <a:ext cx="464230" cy="94021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60</xdr:row>
      <xdr:rowOff>228600</xdr:rowOff>
    </xdr:from>
    <xdr:to>
      <xdr:col>3</xdr:col>
      <xdr:colOff>1488459</xdr:colOff>
      <xdr:row>60</xdr:row>
      <xdr:rowOff>990600</xdr:rowOff>
    </xdr:to>
    <xdr:pic>
      <xdr:nvPicPr>
        <xdr:cNvPr id="77" name="Slika 227" descr="Ločilni listi b5 1/10  moder kvmk">
          <a:extLst>
            <a:ext uri="{FF2B5EF4-FFF2-40B4-BE49-F238E27FC236}">
              <a16:creationId xmlns:a16="http://schemas.microsoft.com/office/drawing/2014/main" xmlns="" id="{FF27DACE-6990-4869-BC42-F4942FCBD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68170425"/>
          <a:ext cx="1012209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533400</xdr:colOff>
      <xdr:row>61</xdr:row>
      <xdr:rowOff>161925</xdr:rowOff>
    </xdr:from>
    <xdr:to>
      <xdr:col>3</xdr:col>
      <xdr:colOff>1371600</xdr:colOff>
      <xdr:row>61</xdr:row>
      <xdr:rowOff>1000125</xdr:rowOff>
    </xdr:to>
    <xdr:pic>
      <xdr:nvPicPr>
        <xdr:cNvPr id="78" name="Slika 9">
          <a:extLst>
            <a:ext uri="{FF2B5EF4-FFF2-40B4-BE49-F238E27FC236}">
              <a16:creationId xmlns:a16="http://schemas.microsoft.com/office/drawing/2014/main" xmlns="" id="{8410BD49-E2B1-45D1-809D-2AE2AD839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69246750"/>
          <a:ext cx="8382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447675</xdr:colOff>
      <xdr:row>62</xdr:row>
      <xdr:rowOff>180975</xdr:rowOff>
    </xdr:from>
    <xdr:to>
      <xdr:col>3</xdr:col>
      <xdr:colOff>1390650</xdr:colOff>
      <xdr:row>62</xdr:row>
      <xdr:rowOff>1028700</xdr:rowOff>
    </xdr:to>
    <xdr:pic>
      <xdr:nvPicPr>
        <xdr:cNvPr id="79" name="Slika 17">
          <a:extLst>
            <a:ext uri="{FF2B5EF4-FFF2-40B4-BE49-F238E27FC236}">
              <a16:creationId xmlns:a16="http://schemas.microsoft.com/office/drawing/2014/main" xmlns="" id="{C1FF510B-5378-40B5-A27F-70280EB4C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70408800"/>
          <a:ext cx="9429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476250</xdr:colOff>
      <xdr:row>63</xdr:row>
      <xdr:rowOff>114300</xdr:rowOff>
    </xdr:from>
    <xdr:to>
      <xdr:col>3</xdr:col>
      <xdr:colOff>1409700</xdr:colOff>
      <xdr:row>63</xdr:row>
      <xdr:rowOff>1057275</xdr:rowOff>
    </xdr:to>
    <xdr:pic>
      <xdr:nvPicPr>
        <xdr:cNvPr id="80" name="Slika 34" descr="KOREKTURNI SVINČNIK EDIGS PRECISION 8">
          <a:extLst>
            <a:ext uri="{FF2B5EF4-FFF2-40B4-BE49-F238E27FC236}">
              <a16:creationId xmlns:a16="http://schemas.microsoft.com/office/drawing/2014/main" xmlns="" id="{A4BEC787-97FB-4015-B091-A9EA54F54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71485125"/>
          <a:ext cx="9334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64</xdr:row>
      <xdr:rowOff>76200</xdr:rowOff>
    </xdr:from>
    <xdr:to>
      <xdr:col>3</xdr:col>
      <xdr:colOff>1238457</xdr:colOff>
      <xdr:row>64</xdr:row>
      <xdr:rowOff>1068761</xdr:rowOff>
    </xdr:to>
    <xdr:pic>
      <xdr:nvPicPr>
        <xdr:cNvPr id="81" name="Slika 80">
          <a:extLst>
            <a:ext uri="{FF2B5EF4-FFF2-40B4-BE49-F238E27FC236}">
              <a16:creationId xmlns:a16="http://schemas.microsoft.com/office/drawing/2014/main" xmlns="" id="{EF29B309-6143-4678-A7C6-1ECEE7D0E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019675" y="72590025"/>
          <a:ext cx="514557" cy="992561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800100</xdr:colOff>
      <xdr:row>65</xdr:row>
      <xdr:rowOff>104775</xdr:rowOff>
    </xdr:from>
    <xdr:to>
      <xdr:col>3</xdr:col>
      <xdr:colOff>1290240</xdr:colOff>
      <xdr:row>65</xdr:row>
      <xdr:rowOff>1104660</xdr:rowOff>
    </xdr:to>
    <xdr:pic>
      <xdr:nvPicPr>
        <xdr:cNvPr id="82" name="Slika 81">
          <a:extLst>
            <a:ext uri="{FF2B5EF4-FFF2-40B4-BE49-F238E27FC236}">
              <a16:creationId xmlns:a16="http://schemas.microsoft.com/office/drawing/2014/main" xmlns="" id="{3C52ADEC-0405-4078-9333-B9BCF719F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095875" y="73761600"/>
          <a:ext cx="490140" cy="999885"/>
        </a:xfrm>
        <a:prstGeom prst="rect">
          <a:avLst/>
        </a:prstGeom>
      </xdr:spPr>
    </xdr:pic>
    <xdr:clientData/>
  </xdr:twoCellAnchor>
  <xdr:twoCellAnchor editAs="oneCell">
    <xdr:from>
      <xdr:col>3</xdr:col>
      <xdr:colOff>485775</xdr:colOff>
      <xdr:row>66</xdr:row>
      <xdr:rowOff>95250</xdr:rowOff>
    </xdr:from>
    <xdr:to>
      <xdr:col>3</xdr:col>
      <xdr:colOff>1423988</xdr:colOff>
      <xdr:row>66</xdr:row>
      <xdr:rowOff>1033463</xdr:rowOff>
    </xdr:to>
    <xdr:pic>
      <xdr:nvPicPr>
        <xdr:cNvPr id="83" name="Slika 236" descr="http://magmaposlovnadarila.si/media/catalog/product/cache/1/thumbnail/9df78eab33525d08d6e5fb8d27136e95/9/4/94401_04.jpg">
          <a:extLst>
            <a:ext uri="{FF2B5EF4-FFF2-40B4-BE49-F238E27FC236}">
              <a16:creationId xmlns:a16="http://schemas.microsoft.com/office/drawing/2014/main" xmlns="" id="{E04ADEF1-5B21-4802-A56B-D85FF9C6D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74895075"/>
          <a:ext cx="938213" cy="938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68</xdr:row>
      <xdr:rowOff>209550</xdr:rowOff>
    </xdr:from>
    <xdr:to>
      <xdr:col>3</xdr:col>
      <xdr:colOff>1561642</xdr:colOff>
      <xdr:row>68</xdr:row>
      <xdr:rowOff>940424</xdr:rowOff>
    </xdr:to>
    <xdr:pic>
      <xdr:nvPicPr>
        <xdr:cNvPr id="85" name="Slika 84">
          <a:extLst>
            <a:ext uri="{FF2B5EF4-FFF2-40B4-BE49-F238E27FC236}">
              <a16:creationId xmlns:a16="http://schemas.microsoft.com/office/drawing/2014/main" xmlns="" id="{C6E9F5DA-F603-48C1-8BA3-7FC240967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676775" y="77295375"/>
          <a:ext cx="1180642" cy="730874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676275</xdr:colOff>
      <xdr:row>69</xdr:row>
      <xdr:rowOff>19050</xdr:rowOff>
    </xdr:from>
    <xdr:to>
      <xdr:col>3</xdr:col>
      <xdr:colOff>1286093</xdr:colOff>
      <xdr:row>69</xdr:row>
      <xdr:rowOff>1018587</xdr:rowOff>
    </xdr:to>
    <xdr:pic>
      <xdr:nvPicPr>
        <xdr:cNvPr id="86" name="Slika 85">
          <a:extLst>
            <a:ext uri="{FF2B5EF4-FFF2-40B4-BE49-F238E27FC236}">
              <a16:creationId xmlns:a16="http://schemas.microsoft.com/office/drawing/2014/main" xmlns="" id="{CBB96ABD-497E-404C-A571-5CAE8B144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972050" y="78247875"/>
          <a:ext cx="609818" cy="999537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70</xdr:row>
      <xdr:rowOff>114300</xdr:rowOff>
    </xdr:from>
    <xdr:to>
      <xdr:col>3</xdr:col>
      <xdr:colOff>1345779</xdr:colOff>
      <xdr:row>70</xdr:row>
      <xdr:rowOff>976089</xdr:rowOff>
    </xdr:to>
    <xdr:pic>
      <xdr:nvPicPr>
        <xdr:cNvPr id="87" name="Slika 86">
          <a:extLst>
            <a:ext uri="{FF2B5EF4-FFF2-40B4-BE49-F238E27FC236}">
              <a16:creationId xmlns:a16="http://schemas.microsoft.com/office/drawing/2014/main" xmlns="" id="{EAC3A44D-1828-470C-AE79-27F012640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733925" y="79486125"/>
          <a:ext cx="907629" cy="86178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72</xdr:row>
      <xdr:rowOff>238125</xdr:rowOff>
    </xdr:from>
    <xdr:to>
      <xdr:col>3</xdr:col>
      <xdr:colOff>1343025</xdr:colOff>
      <xdr:row>72</xdr:row>
      <xdr:rowOff>971550</xdr:rowOff>
    </xdr:to>
    <xdr:pic>
      <xdr:nvPicPr>
        <xdr:cNvPr id="89" name="Slika 43" descr="http://www.bead.si/media/catalog/product/cache/1/small_image/295x295/9df78eab33525d08d6e5fb8d27136e95/s/t/std388-9.jpg">
          <a:extLst>
            <a:ext uri="{FF2B5EF4-FFF2-40B4-BE49-F238E27FC236}">
              <a16:creationId xmlns:a16="http://schemas.microsoft.com/office/drawing/2014/main" xmlns="" id="{0DD15250-D52C-4C68-ABBF-525AB4E00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81895950"/>
          <a:ext cx="7715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685800</xdr:colOff>
      <xdr:row>73</xdr:row>
      <xdr:rowOff>85725</xdr:rowOff>
    </xdr:from>
    <xdr:to>
      <xdr:col>3</xdr:col>
      <xdr:colOff>1168900</xdr:colOff>
      <xdr:row>73</xdr:row>
      <xdr:rowOff>1040190</xdr:rowOff>
    </xdr:to>
    <xdr:pic>
      <xdr:nvPicPr>
        <xdr:cNvPr id="90" name="Slika 89">
          <a:extLst>
            <a:ext uri="{FF2B5EF4-FFF2-40B4-BE49-F238E27FC236}">
              <a16:creationId xmlns:a16="http://schemas.microsoft.com/office/drawing/2014/main" xmlns="" id="{DB386A96-92B3-4A74-8ABC-A0D43B772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81575" y="82886550"/>
          <a:ext cx="483100" cy="954465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600075</xdr:colOff>
      <xdr:row>74</xdr:row>
      <xdr:rowOff>180975</xdr:rowOff>
    </xdr:from>
    <xdr:to>
      <xdr:col>3</xdr:col>
      <xdr:colOff>1276350</xdr:colOff>
      <xdr:row>74</xdr:row>
      <xdr:rowOff>967628</xdr:rowOff>
    </xdr:to>
    <xdr:pic>
      <xdr:nvPicPr>
        <xdr:cNvPr id="91" name="Slika 40" descr="Marker Lumocolor duo permanent z okroglo konico &amp;ccaron;rn BL">
          <a:extLst>
            <a:ext uri="{FF2B5EF4-FFF2-40B4-BE49-F238E27FC236}">
              <a16:creationId xmlns:a16="http://schemas.microsoft.com/office/drawing/2014/main" xmlns="" id="{959297CE-A669-4F8B-AF16-47C4B93ED9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84124800"/>
          <a:ext cx="676275" cy="786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485775</xdr:colOff>
      <xdr:row>75</xdr:row>
      <xdr:rowOff>85725</xdr:rowOff>
    </xdr:from>
    <xdr:to>
      <xdr:col>3</xdr:col>
      <xdr:colOff>1450181</xdr:colOff>
      <xdr:row>75</xdr:row>
      <xdr:rowOff>988310</xdr:rowOff>
    </xdr:to>
    <xdr:pic>
      <xdr:nvPicPr>
        <xdr:cNvPr id="92" name="Slika 39" descr="ROLER PILOT BXRT-V5 HI-TECPOINT RT 0,25mm">
          <a:extLst>
            <a:ext uri="{FF2B5EF4-FFF2-40B4-BE49-F238E27FC236}">
              <a16:creationId xmlns:a16="http://schemas.microsoft.com/office/drawing/2014/main" xmlns="" id="{41192B38-C8E5-4F74-A4A7-CD612B73D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85172550"/>
          <a:ext cx="964406" cy="902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400050</xdr:colOff>
      <xdr:row>76</xdr:row>
      <xdr:rowOff>171450</xdr:rowOff>
    </xdr:from>
    <xdr:to>
      <xdr:col>3</xdr:col>
      <xdr:colOff>1304925</xdr:colOff>
      <xdr:row>76</xdr:row>
      <xdr:rowOff>963827</xdr:rowOff>
    </xdr:to>
    <xdr:pic>
      <xdr:nvPicPr>
        <xdr:cNvPr id="93" name="Slika 92">
          <a:extLst>
            <a:ext uri="{FF2B5EF4-FFF2-40B4-BE49-F238E27FC236}">
              <a16:creationId xmlns:a16="http://schemas.microsoft.com/office/drawing/2014/main" xmlns="" id="{0EC47D8C-A36C-4475-8E12-DE03A7804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695825" y="86401275"/>
          <a:ext cx="904875" cy="792377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77</xdr:row>
      <xdr:rowOff>171450</xdr:rowOff>
    </xdr:from>
    <xdr:to>
      <xdr:col>3</xdr:col>
      <xdr:colOff>1535701</xdr:colOff>
      <xdr:row>77</xdr:row>
      <xdr:rowOff>983522</xdr:rowOff>
    </xdr:to>
    <xdr:pic>
      <xdr:nvPicPr>
        <xdr:cNvPr id="94" name="Slika 93">
          <a:extLst>
            <a:ext uri="{FF2B5EF4-FFF2-40B4-BE49-F238E27FC236}">
              <a16:creationId xmlns:a16="http://schemas.microsoft.com/office/drawing/2014/main" xmlns="" id="{43A3A4EA-E39D-4CB4-843E-21F27E91C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657725" y="87544275"/>
          <a:ext cx="1173751" cy="812072"/>
        </a:xfrm>
        <a:prstGeom prst="rect">
          <a:avLst/>
        </a:prstGeom>
      </xdr:spPr>
    </xdr:pic>
    <xdr:clientData/>
  </xdr:twoCellAnchor>
  <xdr:twoCellAnchor editAs="oneCell">
    <xdr:from>
      <xdr:col>3</xdr:col>
      <xdr:colOff>790575</xdr:colOff>
      <xdr:row>78</xdr:row>
      <xdr:rowOff>114300</xdr:rowOff>
    </xdr:from>
    <xdr:to>
      <xdr:col>3</xdr:col>
      <xdr:colOff>1096545</xdr:colOff>
      <xdr:row>78</xdr:row>
      <xdr:rowOff>997442</xdr:rowOff>
    </xdr:to>
    <xdr:pic>
      <xdr:nvPicPr>
        <xdr:cNvPr id="95" name="Slika 94">
          <a:extLst>
            <a:ext uri="{FF2B5EF4-FFF2-40B4-BE49-F238E27FC236}">
              <a16:creationId xmlns:a16="http://schemas.microsoft.com/office/drawing/2014/main" xmlns="" id="{548112EF-E1AE-4FA0-9295-BBDE215BF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086350" y="88630125"/>
          <a:ext cx="305970" cy="88314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79</xdr:row>
      <xdr:rowOff>228600</xdr:rowOff>
    </xdr:from>
    <xdr:to>
      <xdr:col>3</xdr:col>
      <xdr:colOff>1780974</xdr:colOff>
      <xdr:row>79</xdr:row>
      <xdr:rowOff>1028600</xdr:rowOff>
    </xdr:to>
    <xdr:pic>
      <xdr:nvPicPr>
        <xdr:cNvPr id="96" name="Slika 95">
          <a:extLst>
            <a:ext uri="{FF2B5EF4-FFF2-40B4-BE49-F238E27FC236}">
              <a16:creationId xmlns:a16="http://schemas.microsoft.com/office/drawing/2014/main" xmlns="" id="{1ED1C82C-F50C-43FF-82FD-45D6771AA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467225" y="89887425"/>
          <a:ext cx="1609524" cy="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639097</xdr:colOff>
      <xdr:row>80</xdr:row>
      <xdr:rowOff>101395</xdr:rowOff>
    </xdr:from>
    <xdr:to>
      <xdr:col>3</xdr:col>
      <xdr:colOff>1524922</xdr:colOff>
      <xdr:row>80</xdr:row>
      <xdr:rowOff>1082470</xdr:rowOff>
    </xdr:to>
    <xdr:pic>
      <xdr:nvPicPr>
        <xdr:cNvPr id="98" name="Slika 42" descr="GEL ROLER PILOT BL-GC4-B G-TEC-C4 0,2mm">
          <a:extLst>
            <a:ext uri="{FF2B5EF4-FFF2-40B4-BE49-F238E27FC236}">
              <a16:creationId xmlns:a16="http://schemas.microsoft.com/office/drawing/2014/main" xmlns="" id="{3D51DCE7-378F-4BED-BC57-7DDBE52C6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028" y="91910105"/>
          <a:ext cx="8858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83</xdr:row>
      <xdr:rowOff>247650</xdr:rowOff>
    </xdr:from>
    <xdr:to>
      <xdr:col>3</xdr:col>
      <xdr:colOff>1653654</xdr:colOff>
      <xdr:row>83</xdr:row>
      <xdr:rowOff>864214</xdr:rowOff>
    </xdr:to>
    <xdr:pic>
      <xdr:nvPicPr>
        <xdr:cNvPr id="99" name="Slika 98">
          <a:extLst>
            <a:ext uri="{FF2B5EF4-FFF2-40B4-BE49-F238E27FC236}">
              <a16:creationId xmlns:a16="http://schemas.microsoft.com/office/drawing/2014/main" xmlns="" id="{6BF1E9AC-0F4C-4A34-9C1E-58F1EBC83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467225" y="93335475"/>
          <a:ext cx="1482204" cy="616564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84</xdr:row>
      <xdr:rowOff>47625</xdr:rowOff>
    </xdr:from>
    <xdr:to>
      <xdr:col>3</xdr:col>
      <xdr:colOff>1168986</xdr:colOff>
      <xdr:row>84</xdr:row>
      <xdr:rowOff>1034245</xdr:rowOff>
    </xdr:to>
    <xdr:pic>
      <xdr:nvPicPr>
        <xdr:cNvPr id="100" name="Slika 99">
          <a:extLst>
            <a:ext uri="{FF2B5EF4-FFF2-40B4-BE49-F238E27FC236}">
              <a16:creationId xmlns:a16="http://schemas.microsoft.com/office/drawing/2014/main" xmlns="" id="{0F770CAB-983F-456F-947B-C5148CD1A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000625" y="94278450"/>
          <a:ext cx="464136" cy="986620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495300</xdr:colOff>
      <xdr:row>85</xdr:row>
      <xdr:rowOff>180975</xdr:rowOff>
    </xdr:from>
    <xdr:to>
      <xdr:col>3</xdr:col>
      <xdr:colOff>1381125</xdr:colOff>
      <xdr:row>85</xdr:row>
      <xdr:rowOff>1019175</xdr:rowOff>
    </xdr:to>
    <xdr:pic>
      <xdr:nvPicPr>
        <xdr:cNvPr id="101" name="Slika 44" descr="http://www.redoljub.si/media/catalog/product/cache/1/thumbnail/600x600/9df78eab33525d08d6e5fb8d27136e95/h/_/h_185_sl_b_2.jpg">
          <a:extLst>
            <a:ext uri="{FF2B5EF4-FFF2-40B4-BE49-F238E27FC236}">
              <a16:creationId xmlns:a16="http://schemas.microsoft.com/office/drawing/2014/main" xmlns="" id="{950C7154-E1F4-4E08-B14F-3CBA6EC59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95554800"/>
          <a:ext cx="8858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533400</xdr:colOff>
      <xdr:row>86</xdr:row>
      <xdr:rowOff>95250</xdr:rowOff>
    </xdr:from>
    <xdr:to>
      <xdr:col>3</xdr:col>
      <xdr:colOff>1400175</xdr:colOff>
      <xdr:row>86</xdr:row>
      <xdr:rowOff>971550</xdr:rowOff>
    </xdr:to>
    <xdr:pic>
      <xdr:nvPicPr>
        <xdr:cNvPr id="102" name="Slika 45">
          <a:extLst>
            <a:ext uri="{FF2B5EF4-FFF2-40B4-BE49-F238E27FC236}">
              <a16:creationId xmlns:a16="http://schemas.microsoft.com/office/drawing/2014/main" xmlns="" id="{A3C9DBB0-6669-4C87-8FC5-39994BA7C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966120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247650</xdr:colOff>
      <xdr:row>87</xdr:row>
      <xdr:rowOff>457200</xdr:rowOff>
    </xdr:from>
    <xdr:to>
      <xdr:col>3</xdr:col>
      <xdr:colOff>1709380</xdr:colOff>
      <xdr:row>87</xdr:row>
      <xdr:rowOff>724294</xdr:rowOff>
    </xdr:to>
    <xdr:pic>
      <xdr:nvPicPr>
        <xdr:cNvPr id="103" name="Slika 102">
          <a:extLst>
            <a:ext uri="{FF2B5EF4-FFF2-40B4-BE49-F238E27FC236}">
              <a16:creationId xmlns:a16="http://schemas.microsoft.com/office/drawing/2014/main" xmlns="" id="{55B1D053-5170-45B1-B3D8-3A322CED0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543425" y="98117025"/>
          <a:ext cx="1461730" cy="267094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533400</xdr:colOff>
      <xdr:row>88</xdr:row>
      <xdr:rowOff>133350</xdr:rowOff>
    </xdr:from>
    <xdr:to>
      <xdr:col>3</xdr:col>
      <xdr:colOff>1351117</xdr:colOff>
      <xdr:row>88</xdr:row>
      <xdr:rowOff>964256</xdr:rowOff>
    </xdr:to>
    <xdr:pic>
      <xdr:nvPicPr>
        <xdr:cNvPr id="104" name="Slika 103">
          <a:extLst>
            <a:ext uri="{FF2B5EF4-FFF2-40B4-BE49-F238E27FC236}">
              <a16:creationId xmlns:a16="http://schemas.microsoft.com/office/drawing/2014/main" xmlns="" id="{BFFBDFE5-5A44-41A3-A16E-A8D8D705F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829175" y="98936175"/>
          <a:ext cx="817717" cy="830906"/>
        </a:xfrm>
        <a:prstGeom prst="rect">
          <a:avLst/>
        </a:prstGeom>
      </xdr:spPr>
    </xdr:pic>
    <xdr:clientData/>
  </xdr:twoCellAnchor>
  <xdr:twoCellAnchor editAs="oneCell">
    <xdr:from>
      <xdr:col>3</xdr:col>
      <xdr:colOff>552450</xdr:colOff>
      <xdr:row>89</xdr:row>
      <xdr:rowOff>66675</xdr:rowOff>
    </xdr:from>
    <xdr:to>
      <xdr:col>3</xdr:col>
      <xdr:colOff>1245564</xdr:colOff>
      <xdr:row>89</xdr:row>
      <xdr:rowOff>985963</xdr:rowOff>
    </xdr:to>
    <xdr:pic>
      <xdr:nvPicPr>
        <xdr:cNvPr id="105" name="Slika 104">
          <a:extLst>
            <a:ext uri="{FF2B5EF4-FFF2-40B4-BE49-F238E27FC236}">
              <a16:creationId xmlns:a16="http://schemas.microsoft.com/office/drawing/2014/main" xmlns="" id="{294F7228-5AEB-4738-8606-E946A8E3F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48225" y="100012500"/>
          <a:ext cx="693114" cy="919288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90</xdr:row>
      <xdr:rowOff>190500</xdr:rowOff>
    </xdr:from>
    <xdr:to>
      <xdr:col>3</xdr:col>
      <xdr:colOff>1447800</xdr:colOff>
      <xdr:row>90</xdr:row>
      <xdr:rowOff>1000125</xdr:rowOff>
    </xdr:to>
    <xdr:pic>
      <xdr:nvPicPr>
        <xdr:cNvPr id="106" name="Slika 48" descr="RADIRKA PILOT EE-C6 MALA">
          <a:extLst>
            <a:ext uri="{FF2B5EF4-FFF2-40B4-BE49-F238E27FC236}">
              <a16:creationId xmlns:a16="http://schemas.microsoft.com/office/drawing/2014/main" xmlns="" id="{9B4D9853-26B8-47FD-BEB7-0F0E9CDE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01279325"/>
          <a:ext cx="10096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634674</xdr:colOff>
      <xdr:row>7</xdr:row>
      <xdr:rowOff>133350</xdr:rowOff>
    </xdr:from>
    <xdr:to>
      <xdr:col>3</xdr:col>
      <xdr:colOff>1371953</xdr:colOff>
      <xdr:row>7</xdr:row>
      <xdr:rowOff>1095376</xdr:rowOff>
    </xdr:to>
    <xdr:pic>
      <xdr:nvPicPr>
        <xdr:cNvPr id="2" name="Slika 1"/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53861" t="31856" r="32127" b="35639"/>
        <a:stretch/>
      </xdr:blipFill>
      <xdr:spPr>
        <a:xfrm>
          <a:off x="4930449" y="6353175"/>
          <a:ext cx="737279" cy="962026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19</xdr:row>
      <xdr:rowOff>66675</xdr:rowOff>
    </xdr:from>
    <xdr:to>
      <xdr:col>3</xdr:col>
      <xdr:colOff>1457325</xdr:colOff>
      <xdr:row>19</xdr:row>
      <xdr:rowOff>1095375</xdr:rowOff>
    </xdr:to>
    <xdr:pic>
      <xdr:nvPicPr>
        <xdr:cNvPr id="107" name="Slika 106" descr="https://asset.conrad.com/media10/isa/160267/c1/-/global/337462_BB_00_LO/image.jpg?x=1000&amp;y=1000&amp;ex=1000&amp;ey=1000&amp;align=center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0002500"/>
          <a:ext cx="10287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542925</xdr:colOff>
      <xdr:row>21</xdr:row>
      <xdr:rowOff>161925</xdr:rowOff>
    </xdr:from>
    <xdr:to>
      <xdr:col>3</xdr:col>
      <xdr:colOff>1400175</xdr:colOff>
      <xdr:row>21</xdr:row>
      <xdr:rowOff>1019175</xdr:rowOff>
    </xdr:to>
    <xdr:pic>
      <xdr:nvPicPr>
        <xdr:cNvPr id="109" name="Slika 108" descr="TRAK LEPILNI PAKIRNI 48mm x 50m 45mic AKRILAT  PROZOREN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238375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666750</xdr:colOff>
      <xdr:row>32</xdr:row>
      <xdr:rowOff>96930</xdr:rowOff>
    </xdr:from>
    <xdr:to>
      <xdr:col>3</xdr:col>
      <xdr:colOff>1257300</xdr:colOff>
      <xdr:row>32</xdr:row>
      <xdr:rowOff>1065258</xdr:rowOff>
    </xdr:to>
    <xdr:pic>
      <xdr:nvPicPr>
        <xdr:cNvPr id="3" name="Slika 2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53705" t="28986" r="32126" b="29713"/>
        <a:stretch/>
      </xdr:blipFill>
      <xdr:spPr>
        <a:xfrm>
          <a:off x="4962525" y="34891755"/>
          <a:ext cx="590550" cy="968328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428624</xdr:colOff>
      <xdr:row>33</xdr:row>
      <xdr:rowOff>35355</xdr:rowOff>
    </xdr:from>
    <xdr:to>
      <xdr:col>3</xdr:col>
      <xdr:colOff>1504949</xdr:colOff>
      <xdr:row>33</xdr:row>
      <xdr:rowOff>1114845</xdr:rowOff>
    </xdr:to>
    <xdr:pic>
      <xdr:nvPicPr>
        <xdr:cNvPr id="110" name="Slika 109" descr="RISALNI ŽEBLJIČKI DELI KLOBUČKI 1/100 LEVIA 009434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399" y="35973180"/>
          <a:ext cx="1076325" cy="1079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447675</xdr:colOff>
      <xdr:row>46</xdr:row>
      <xdr:rowOff>47625</xdr:rowOff>
    </xdr:from>
    <xdr:to>
      <xdr:col>3</xdr:col>
      <xdr:colOff>1466850</xdr:colOff>
      <xdr:row>46</xdr:row>
      <xdr:rowOff>1066800</xdr:rowOff>
    </xdr:to>
    <xdr:pic>
      <xdr:nvPicPr>
        <xdr:cNvPr id="112" name="bigpic" descr="Rinčna mapa Redoljub A4/13/2P FCK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51987450"/>
          <a:ext cx="1019175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495300</xdr:colOff>
      <xdr:row>67</xdr:row>
      <xdr:rowOff>133350</xdr:rowOff>
    </xdr:from>
    <xdr:to>
      <xdr:col>3</xdr:col>
      <xdr:colOff>1352550</xdr:colOff>
      <xdr:row>67</xdr:row>
      <xdr:rowOff>990600</xdr:rowOff>
    </xdr:to>
    <xdr:pic>
      <xdr:nvPicPr>
        <xdr:cNvPr id="113" name="Slika 112" descr="IDENTIFIKACIJSKE KARTICE BREZ PRIPONKE DONAU 105 X 65mm 50/1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7656195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</xdr:colOff>
      <xdr:row>82</xdr:row>
      <xdr:rowOff>333380</xdr:rowOff>
    </xdr:from>
    <xdr:to>
      <xdr:col>4</xdr:col>
      <xdr:colOff>2157</xdr:colOff>
      <xdr:row>82</xdr:row>
      <xdr:rowOff>828680</xdr:rowOff>
    </xdr:to>
    <xdr:pic>
      <xdr:nvPicPr>
        <xdr:cNvPr id="115" name="Slika 114" descr="http://www.magra.si/wp-content/uploads/mo9482_40a-600x60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00" r="37000"/>
        <a:stretch/>
      </xdr:blipFill>
      <xdr:spPr bwMode="auto">
        <a:xfrm rot="5400000">
          <a:off x="5030279" y="104088126"/>
          <a:ext cx="495300" cy="18690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542925</xdr:colOff>
      <xdr:row>3</xdr:row>
      <xdr:rowOff>66675</xdr:rowOff>
    </xdr:from>
    <xdr:to>
      <xdr:col>3</xdr:col>
      <xdr:colOff>1552575</xdr:colOff>
      <xdr:row>3</xdr:row>
      <xdr:rowOff>1076325</xdr:rowOff>
    </xdr:to>
    <xdr:pic>
      <xdr:nvPicPr>
        <xdr:cNvPr id="116" name="Slika 115" descr="POST IZ KOCKA APLI 51x51 NEON 1/250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714500"/>
          <a:ext cx="100965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454010</xdr:colOff>
      <xdr:row>71</xdr:row>
      <xdr:rowOff>46088</xdr:rowOff>
    </xdr:from>
    <xdr:to>
      <xdr:col>3</xdr:col>
      <xdr:colOff>1514474</xdr:colOff>
      <xdr:row>71</xdr:row>
      <xdr:rowOff>1107664</xdr:rowOff>
    </xdr:to>
    <xdr:pic>
      <xdr:nvPicPr>
        <xdr:cNvPr id="97" name="Slika 96" descr="Permanentni flomaster Staedtler Lumocolor, poševna konica, 4 kosi -  PRINTINK.si - kartuše in tonerji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7941" y="82022540"/>
          <a:ext cx="1060464" cy="1061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704850</xdr:colOff>
      <xdr:row>23</xdr:row>
      <xdr:rowOff>133349</xdr:rowOff>
    </xdr:from>
    <xdr:to>
      <xdr:col>3</xdr:col>
      <xdr:colOff>1076325</xdr:colOff>
      <xdr:row>23</xdr:row>
      <xdr:rowOff>1019174</xdr:rowOff>
    </xdr:to>
    <xdr:pic>
      <xdr:nvPicPr>
        <xdr:cNvPr id="108" name="Slika 107" descr="Tesa Ecologo lepilo na rolerju, 8,4 mm x 14 m | mimovrste=)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5812749"/>
          <a:ext cx="371475" cy="885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333373</xdr:colOff>
      <xdr:row>81</xdr:row>
      <xdr:rowOff>123828</xdr:rowOff>
    </xdr:from>
    <xdr:to>
      <xdr:col>3</xdr:col>
      <xdr:colOff>1628774</xdr:colOff>
      <xdr:row>81</xdr:row>
      <xdr:rowOff>695329</xdr:rowOff>
    </xdr:to>
    <xdr:pic>
      <xdr:nvPicPr>
        <xdr:cNvPr id="111" name="Slika 110" descr="https://www.pisala.si/image/cache/catalog/MIDO/PISALA/IT3780_04-700x700.jpg"/>
        <xdr:cNvPicPr/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991098" y="93649803"/>
          <a:ext cx="571501" cy="129540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600075</xdr:colOff>
      <xdr:row>2</xdr:row>
      <xdr:rowOff>114300</xdr:rowOff>
    </xdr:from>
    <xdr:to>
      <xdr:col>3</xdr:col>
      <xdr:colOff>1368238</xdr:colOff>
      <xdr:row>2</xdr:row>
      <xdr:rowOff>1028779</xdr:rowOff>
    </xdr:to>
    <xdr:pic>
      <xdr:nvPicPr>
        <xdr:cNvPr id="40" name="Slika 3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95850" y="628650"/>
          <a:ext cx="768163" cy="91447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3</xdr:row>
      <xdr:rowOff>104775</xdr:rowOff>
    </xdr:from>
    <xdr:to>
      <xdr:col>3</xdr:col>
      <xdr:colOff>1508237</xdr:colOff>
      <xdr:row>3</xdr:row>
      <xdr:rowOff>1045137</xdr:rowOff>
    </xdr:to>
    <xdr:pic>
      <xdr:nvPicPr>
        <xdr:cNvPr id="41" name="Slika 40">
          <a:extLst>
            <a:ext uri="{FF2B5EF4-FFF2-40B4-BE49-F238E27FC236}">
              <a16:creationId xmlns:a16="http://schemas.microsoft.com/office/drawing/2014/main" xmlns="" id="{0DC70DCE-CD61-4E89-A6F2-D8FC5BF2C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2025" y="1762125"/>
          <a:ext cx="1031987" cy="940362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5</xdr:row>
      <xdr:rowOff>66675</xdr:rowOff>
    </xdr:from>
    <xdr:to>
      <xdr:col>3</xdr:col>
      <xdr:colOff>1367141</xdr:colOff>
      <xdr:row>5</xdr:row>
      <xdr:rowOff>1078343</xdr:rowOff>
    </xdr:to>
    <xdr:pic>
      <xdr:nvPicPr>
        <xdr:cNvPr id="43" name="Slika 42">
          <a:extLst>
            <a:ext uri="{FF2B5EF4-FFF2-40B4-BE49-F238E27FC236}">
              <a16:creationId xmlns:a16="http://schemas.microsoft.com/office/drawing/2014/main" xmlns="" id="{C2C716F8-8EF1-4859-BA7F-383795F2D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76800" y="4010025"/>
          <a:ext cx="786116" cy="1011668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4</xdr:row>
      <xdr:rowOff>76200</xdr:rowOff>
    </xdr:from>
    <xdr:to>
      <xdr:col>3</xdr:col>
      <xdr:colOff>1654419</xdr:colOff>
      <xdr:row>4</xdr:row>
      <xdr:rowOff>1076325</xdr:rowOff>
    </xdr:to>
    <xdr:pic>
      <xdr:nvPicPr>
        <xdr:cNvPr id="45" name="Slika 44" descr="https://www.redoljub.si/media/catalog/product/cache/1/thumbnail/600x600/9df78eab33525d08d6e5fb8d27136e95/p/a/papir-barvni-paperline-a4-80g-pastelne-barve-mix_1_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08" b="13208"/>
        <a:stretch/>
      </xdr:blipFill>
      <xdr:spPr bwMode="auto">
        <a:xfrm>
          <a:off x="4591050" y="3486150"/>
          <a:ext cx="1359144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163003</xdr:colOff>
      <xdr:row>2</xdr:row>
      <xdr:rowOff>176122</xdr:rowOff>
    </xdr:from>
    <xdr:ext cx="1643059" cy="992037"/>
    <xdr:pic>
      <xdr:nvPicPr>
        <xdr:cNvPr id="6" name="Slika 641" descr="http://www.unikatoy.si/Content/images/products/480006_2.jpg">
          <a:extLst>
            <a:ext uri="{FF2B5EF4-FFF2-40B4-BE49-F238E27FC236}">
              <a16:creationId xmlns:a16="http://schemas.microsoft.com/office/drawing/2014/main" xmlns="" id="{3D6D548F-9DF3-44C2-9CFC-4D0EA3C5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4458239" y="679330"/>
          <a:ext cx="1643059" cy="99203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742950</xdr:colOff>
      <xdr:row>9</xdr:row>
      <xdr:rowOff>123825</xdr:rowOff>
    </xdr:from>
    <xdr:ext cx="466725" cy="885186"/>
    <xdr:pic>
      <xdr:nvPicPr>
        <xdr:cNvPr id="13" name="Slika 505">
          <a:extLst>
            <a:ext uri="{FF2B5EF4-FFF2-40B4-BE49-F238E27FC236}">
              <a16:creationId xmlns:a16="http://schemas.microsoft.com/office/drawing/2014/main" xmlns="" id="{99D3A417-EB59-4B4A-9F39-5C86DDD4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038725" y="8639175"/>
          <a:ext cx="466725" cy="88518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473555</xdr:colOff>
      <xdr:row>19</xdr:row>
      <xdr:rowOff>47625</xdr:rowOff>
    </xdr:from>
    <xdr:ext cx="1114425" cy="1057275"/>
    <xdr:pic>
      <xdr:nvPicPr>
        <xdr:cNvPr id="22" name="Slika 248" descr="http://www.artandcraft.ie/media/catalog/product/cache/1/image/650x650/fd9bf05822e283b74fa86373769aae30/1/2/1225-creall-poster-paint-500ml_3.jpg">
          <a:extLst>
            <a:ext uri="{FF2B5EF4-FFF2-40B4-BE49-F238E27FC236}">
              <a16:creationId xmlns:a16="http://schemas.microsoft.com/office/drawing/2014/main" xmlns="" id="{A04B28F7-FD03-404B-9AE7-198C904C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4768791" y="17668875"/>
          <a:ext cx="1114425" cy="10572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453018</xdr:colOff>
      <xdr:row>20</xdr:row>
      <xdr:rowOff>34847</xdr:rowOff>
    </xdr:from>
    <xdr:ext cx="1114425" cy="1057275"/>
    <xdr:pic>
      <xdr:nvPicPr>
        <xdr:cNvPr id="23" name="Slika 248" descr="http://www.artandcraft.ie/media/catalog/product/cache/1/image/650x650/fd9bf05822e283b74fa86373769aae30/1/2/1225-creall-poster-paint-500ml_3.jpg">
          <a:extLst>
            <a:ext uri="{FF2B5EF4-FFF2-40B4-BE49-F238E27FC236}">
              <a16:creationId xmlns:a16="http://schemas.microsoft.com/office/drawing/2014/main" xmlns="" id="{A04B28F7-FD03-404B-9AE7-198C904C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4750884" y="18759603"/>
          <a:ext cx="1114425" cy="10572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453019</xdr:colOff>
      <xdr:row>14</xdr:row>
      <xdr:rowOff>34847</xdr:rowOff>
    </xdr:from>
    <xdr:ext cx="1114425" cy="1057275"/>
    <xdr:pic>
      <xdr:nvPicPr>
        <xdr:cNvPr id="24" name="Slika 248" descr="http://www.artandcraft.ie/media/catalog/product/cache/1/image/650x650/fd9bf05822e283b74fa86373769aae30/1/2/1225-creall-poster-paint-500ml_3.jpg">
          <a:extLst>
            <a:ext uri="{FF2B5EF4-FFF2-40B4-BE49-F238E27FC236}">
              <a16:creationId xmlns:a16="http://schemas.microsoft.com/office/drawing/2014/main" xmlns="" id="{A04B28F7-FD03-404B-9AE7-198C904C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4750885" y="19897957"/>
          <a:ext cx="1114425" cy="10572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464635</xdr:colOff>
      <xdr:row>18</xdr:row>
      <xdr:rowOff>58080</xdr:rowOff>
    </xdr:from>
    <xdr:ext cx="1114425" cy="1057275"/>
    <xdr:pic>
      <xdr:nvPicPr>
        <xdr:cNvPr id="25" name="Slika 248" descr="http://www.artandcraft.ie/media/catalog/product/cache/1/image/650x650/fd9bf05822e283b74fa86373769aae30/1/2/1225-creall-poster-paint-500ml_3.jpg">
          <a:extLst>
            <a:ext uri="{FF2B5EF4-FFF2-40B4-BE49-F238E27FC236}">
              <a16:creationId xmlns:a16="http://schemas.microsoft.com/office/drawing/2014/main" xmlns="" id="{A04B28F7-FD03-404B-9AE7-198C904C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4762501" y="21059543"/>
          <a:ext cx="1114425" cy="105727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545945</xdr:colOff>
      <xdr:row>22</xdr:row>
      <xdr:rowOff>232316</xdr:rowOff>
    </xdr:from>
    <xdr:ext cx="894421" cy="742537"/>
    <xdr:pic>
      <xdr:nvPicPr>
        <xdr:cNvPr id="27" name="Slika 510">
          <a:extLst>
            <a:ext uri="{FF2B5EF4-FFF2-40B4-BE49-F238E27FC236}">
              <a16:creationId xmlns:a16="http://schemas.microsoft.com/office/drawing/2014/main" xmlns="" id="{A5126D53-3FE2-4D29-A9E1-E4C2486C6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4843811" y="23510487"/>
          <a:ext cx="894421" cy="74253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580792</xdr:colOff>
      <xdr:row>31</xdr:row>
      <xdr:rowOff>151006</xdr:rowOff>
    </xdr:from>
    <xdr:ext cx="847721" cy="847721"/>
    <xdr:pic>
      <xdr:nvPicPr>
        <xdr:cNvPr id="36" name="Slika 546">
          <a:extLst>
            <a:ext uri="{FF2B5EF4-FFF2-40B4-BE49-F238E27FC236}">
              <a16:creationId xmlns:a16="http://schemas.microsoft.com/office/drawing/2014/main" xmlns="" id="{DD7F55F6-3760-4D5E-A936-313B16946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4878658" y="33674360"/>
          <a:ext cx="847721" cy="84772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522712</xdr:colOff>
      <xdr:row>36</xdr:row>
      <xdr:rowOff>139390</xdr:rowOff>
    </xdr:from>
    <xdr:ext cx="859573" cy="859573"/>
    <xdr:pic>
      <xdr:nvPicPr>
        <xdr:cNvPr id="41" name="Slika 516">
          <a:extLst>
            <a:ext uri="{FF2B5EF4-FFF2-40B4-BE49-F238E27FC236}">
              <a16:creationId xmlns:a16="http://schemas.microsoft.com/office/drawing/2014/main" xmlns="" id="{8DA0E46A-B553-49A4-B76D-106AA301C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4820578" y="39354512"/>
          <a:ext cx="859573" cy="85957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220700</xdr:colOff>
      <xdr:row>41</xdr:row>
      <xdr:rowOff>197470</xdr:rowOff>
    </xdr:from>
    <xdr:ext cx="1466709" cy="778262"/>
    <xdr:pic>
      <xdr:nvPicPr>
        <xdr:cNvPr id="46" name="Slika 646">
          <a:extLst>
            <a:ext uri="{FF2B5EF4-FFF2-40B4-BE49-F238E27FC236}">
              <a16:creationId xmlns:a16="http://schemas.microsoft.com/office/drawing/2014/main" xmlns="" id="{12BA849A-448C-4A46-BECE-988106CC4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4515936" y="46510536"/>
          <a:ext cx="1466709" cy="77826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534329</xdr:colOff>
      <xdr:row>58</xdr:row>
      <xdr:rowOff>104543</xdr:rowOff>
    </xdr:from>
    <xdr:ext cx="836342" cy="836342"/>
    <xdr:pic>
      <xdr:nvPicPr>
        <xdr:cNvPr id="68" name="Slika 244" descr="301702.jpg">
          <a:extLst>
            <a:ext uri="{FF2B5EF4-FFF2-40B4-BE49-F238E27FC236}">
              <a16:creationId xmlns:a16="http://schemas.microsoft.com/office/drawing/2014/main" xmlns="" id="{AB2FFC3C-C74F-4848-96FD-B357A94B3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4832195" y="65501799"/>
          <a:ext cx="836342" cy="83634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334544</xdr:colOff>
      <xdr:row>67</xdr:row>
      <xdr:rowOff>108164</xdr:rowOff>
    </xdr:from>
    <xdr:ext cx="1253327" cy="928364"/>
    <xdr:pic>
      <xdr:nvPicPr>
        <xdr:cNvPr id="82" name="Slika 545">
          <a:extLst>
            <a:ext uri="{FF2B5EF4-FFF2-40B4-BE49-F238E27FC236}">
              <a16:creationId xmlns:a16="http://schemas.microsoft.com/office/drawing/2014/main" xmlns="" id="{1BC35937-2803-4A0D-83D7-86962F711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 rot="5400000">
          <a:off x="4794892" y="75588121"/>
          <a:ext cx="928364" cy="125332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151005</xdr:colOff>
      <xdr:row>68</xdr:row>
      <xdr:rowOff>220699</xdr:rowOff>
    </xdr:from>
    <xdr:ext cx="1600110" cy="743415"/>
    <xdr:pic>
      <xdr:nvPicPr>
        <xdr:cNvPr id="83" name="Slika 223" descr="http://img.enaa.com/oddelki/biroOprema/assets/product_images/flomaster_dekor_z_lakom_edding_750_zlat_BP43343003.JPG">
          <a:extLst>
            <a:ext uri="{FF2B5EF4-FFF2-40B4-BE49-F238E27FC236}">
              <a16:creationId xmlns:a16="http://schemas.microsoft.com/office/drawing/2014/main" xmlns="" id="{98F29B4D-D5B4-4547-B5EF-F1116DE9D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30974" b="22566"/>
        <a:stretch/>
      </xdr:blipFill>
      <xdr:spPr>
        <a:xfrm>
          <a:off x="4448871" y="77001492"/>
          <a:ext cx="1600110" cy="74341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370831</xdr:colOff>
      <xdr:row>69</xdr:row>
      <xdr:rowOff>296533</xdr:rowOff>
    </xdr:from>
    <xdr:ext cx="1229967" cy="628352"/>
    <xdr:pic>
      <xdr:nvPicPr>
        <xdr:cNvPr id="84" name="Slika 222" descr="http://www.rayher.si/image.ashx?id=38830610">
          <a:extLst>
            <a:ext uri="{FF2B5EF4-FFF2-40B4-BE49-F238E27FC236}">
              <a16:creationId xmlns:a16="http://schemas.microsoft.com/office/drawing/2014/main" xmlns="" id="{A35CD353-793E-45D8-A941-3505E282C9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25000" b="23913"/>
        <a:stretch/>
      </xdr:blipFill>
      <xdr:spPr>
        <a:xfrm>
          <a:off x="4666067" y="79704481"/>
          <a:ext cx="1229967" cy="62835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278780</xdr:colOff>
      <xdr:row>79</xdr:row>
      <xdr:rowOff>174238</xdr:rowOff>
    </xdr:from>
    <xdr:ext cx="1397534" cy="894420"/>
    <xdr:pic>
      <xdr:nvPicPr>
        <xdr:cNvPr id="94" name="Slika 564">
          <a:extLst>
            <a:ext uri="{FF2B5EF4-FFF2-40B4-BE49-F238E27FC236}">
              <a16:creationId xmlns:a16="http://schemas.microsoft.com/office/drawing/2014/main" xmlns="" id="{DC2D083D-145F-415D-BE1E-D491301D2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4574016" y="91218861"/>
          <a:ext cx="1397534" cy="89442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278779</xdr:colOff>
      <xdr:row>82</xdr:row>
      <xdr:rowOff>139389</xdr:rowOff>
    </xdr:from>
    <xdr:ext cx="1406860" cy="847959"/>
    <xdr:pic>
      <xdr:nvPicPr>
        <xdr:cNvPr id="97" name="Slika 567" descr="Wella Professionals Performance lak za lase z ekstra mo&amp;ccaron;nim utrjevanjem">
          <a:extLst>
            <a:ext uri="{FF2B5EF4-FFF2-40B4-BE49-F238E27FC236}">
              <a16:creationId xmlns:a16="http://schemas.microsoft.com/office/drawing/2014/main" xmlns="" id="{1077A428-C317-4F2E-99B8-8C108AC9C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4576645" y="92857133"/>
          <a:ext cx="1406860" cy="84795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499482</xdr:colOff>
      <xdr:row>83</xdr:row>
      <xdr:rowOff>151006</xdr:rowOff>
    </xdr:from>
    <xdr:ext cx="935499" cy="882804"/>
    <xdr:pic>
      <xdr:nvPicPr>
        <xdr:cNvPr id="98" name="Slika 568" descr="http://www.partner.si/SLIKE%5C4016299002027.JPG">
          <a:extLst>
            <a:ext uri="{FF2B5EF4-FFF2-40B4-BE49-F238E27FC236}">
              <a16:creationId xmlns:a16="http://schemas.microsoft.com/office/drawing/2014/main" xmlns="" id="{AFCE2A7E-88F1-457D-B6AF-0F6BE2004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4797348" y="94007104"/>
          <a:ext cx="935499" cy="88280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429786</xdr:colOff>
      <xdr:row>84</xdr:row>
      <xdr:rowOff>139391</xdr:rowOff>
    </xdr:from>
    <xdr:ext cx="895353" cy="895353"/>
    <xdr:pic>
      <xdr:nvPicPr>
        <xdr:cNvPr id="99" name="Slika 650" descr="title">
          <a:extLst>
            <a:ext uri="{FF2B5EF4-FFF2-40B4-BE49-F238E27FC236}">
              <a16:creationId xmlns:a16="http://schemas.microsoft.com/office/drawing/2014/main" xmlns="" id="{1091A75B-F18A-48C2-BA6C-BE7082491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4727652" y="95133842"/>
          <a:ext cx="895353" cy="8953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418170</xdr:colOff>
      <xdr:row>85</xdr:row>
      <xdr:rowOff>220701</xdr:rowOff>
    </xdr:from>
    <xdr:ext cx="1190621" cy="771525"/>
    <xdr:pic>
      <xdr:nvPicPr>
        <xdr:cNvPr id="100" name="irc_ilrp_mut" descr="https://encrypted-tbn0.gstatic.com/images?q=tbn:ANd9GcSs9M1jGUn-IhWiZFxkNvSRWcPMLxWOWucPPCkXv_d6yTZl4kE5Msed_61p">
          <a:extLst>
            <a:ext uri="{FF2B5EF4-FFF2-40B4-BE49-F238E27FC236}">
              <a16:creationId xmlns:a16="http://schemas.microsoft.com/office/drawing/2014/main" xmlns="" id="{7AEEF945-64D6-494A-932E-08C08AC6C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4716036" y="96353506"/>
          <a:ext cx="1190621" cy="77152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429786</xdr:colOff>
      <xdr:row>91</xdr:row>
      <xdr:rowOff>139390</xdr:rowOff>
    </xdr:from>
    <xdr:ext cx="1038228" cy="923928"/>
    <xdr:pic>
      <xdr:nvPicPr>
        <xdr:cNvPr id="106" name="Slika 575" descr="LEPILO V STIKU UHU 21g">
          <a:extLst>
            <a:ext uri="{FF2B5EF4-FFF2-40B4-BE49-F238E27FC236}">
              <a16:creationId xmlns:a16="http://schemas.microsoft.com/office/drawing/2014/main" xmlns="" id="{53287A95-2828-4C6B-8D68-BD8A8C6C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4727652" y="103102317"/>
          <a:ext cx="1038228" cy="92392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429786</xdr:colOff>
      <xdr:row>92</xdr:row>
      <xdr:rowOff>116158</xdr:rowOff>
    </xdr:from>
    <xdr:ext cx="1038228" cy="923928"/>
    <xdr:pic>
      <xdr:nvPicPr>
        <xdr:cNvPr id="107" name="Slika 575" descr="LEPILO V STIKU UHU 21g">
          <a:extLst>
            <a:ext uri="{FF2B5EF4-FFF2-40B4-BE49-F238E27FC236}">
              <a16:creationId xmlns:a16="http://schemas.microsoft.com/office/drawing/2014/main" xmlns="" id="{53287A95-2828-4C6B-8D68-BD8A8C6C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4727652" y="104217438"/>
          <a:ext cx="1038228" cy="92392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394940</xdr:colOff>
      <xdr:row>93</xdr:row>
      <xdr:rowOff>104544</xdr:rowOff>
    </xdr:from>
    <xdr:ext cx="1149970" cy="990744"/>
    <xdr:pic>
      <xdr:nvPicPr>
        <xdr:cNvPr id="108" name="Slika 578" descr="http://image1.ajcontent.com/Archive/ASE/ProductArchive/11488/11488_2_0.jpg">
          <a:extLst>
            <a:ext uri="{FF2B5EF4-FFF2-40B4-BE49-F238E27FC236}">
              <a16:creationId xmlns:a16="http://schemas.microsoft.com/office/drawing/2014/main" xmlns="" id="{F04D4BDA-0E7F-46D5-8715-EED5F9061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692806" y="105344178"/>
          <a:ext cx="1149970" cy="99074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708567</xdr:colOff>
      <xdr:row>95</xdr:row>
      <xdr:rowOff>58079</xdr:rowOff>
    </xdr:from>
    <xdr:ext cx="495303" cy="1038228"/>
    <xdr:pic>
      <xdr:nvPicPr>
        <xdr:cNvPr id="110" name="Slika 582">
          <a:extLst>
            <a:ext uri="{FF2B5EF4-FFF2-40B4-BE49-F238E27FC236}">
              <a16:creationId xmlns:a16="http://schemas.microsoft.com/office/drawing/2014/main" xmlns="" id="{2BA0E935-5360-4EA0-8A37-6A11FB20F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5006433" y="107574420"/>
          <a:ext cx="495303" cy="103822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639968</xdr:colOff>
      <xdr:row>96</xdr:row>
      <xdr:rowOff>122952</xdr:rowOff>
    </xdr:from>
    <xdr:ext cx="680952" cy="887297"/>
    <xdr:pic>
      <xdr:nvPicPr>
        <xdr:cNvPr id="111" name="fullResImage" descr="http://www.tojeto.info/wp-content/uploads/milni-mehurcki-milnica-1l.jpg">
          <a:extLst>
            <a:ext uri="{FF2B5EF4-FFF2-40B4-BE49-F238E27FC236}">
              <a16:creationId xmlns:a16="http://schemas.microsoft.com/office/drawing/2014/main" xmlns="" id="{8986C8C2-00F0-431C-820A-1D8BDD099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935204" y="110343377"/>
          <a:ext cx="680952" cy="88729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464635</xdr:colOff>
      <xdr:row>97</xdr:row>
      <xdr:rowOff>92926</xdr:rowOff>
    </xdr:from>
    <xdr:ext cx="975732" cy="975732"/>
    <xdr:pic>
      <xdr:nvPicPr>
        <xdr:cNvPr id="112" name="Slika 212" descr="Ravnilo maped 20cm geometric">
          <a:extLst>
            <a:ext uri="{FF2B5EF4-FFF2-40B4-BE49-F238E27FC236}">
              <a16:creationId xmlns:a16="http://schemas.microsoft.com/office/drawing/2014/main" xmlns="" id="{D6CC338C-E62E-4A37-BBCE-486F636E6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4762501" y="109885975"/>
          <a:ext cx="975732" cy="97573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360091</xdr:colOff>
      <xdr:row>100</xdr:row>
      <xdr:rowOff>58079</xdr:rowOff>
    </xdr:from>
    <xdr:ext cx="1033811" cy="1033811"/>
    <xdr:pic>
      <xdr:nvPicPr>
        <xdr:cNvPr id="115" name="Slika 208" descr="Rezultat iskanja slik za olfa no&amp;zcaron; ozki">
          <a:extLst>
            <a:ext uri="{FF2B5EF4-FFF2-40B4-BE49-F238E27FC236}">
              <a16:creationId xmlns:a16="http://schemas.microsoft.com/office/drawing/2014/main" xmlns="" id="{B9E14330-3355-493B-884D-966E877AE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4657957" y="113266189"/>
          <a:ext cx="1033811" cy="103381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336860</xdr:colOff>
      <xdr:row>102</xdr:row>
      <xdr:rowOff>197469</xdr:rowOff>
    </xdr:from>
    <xdr:ext cx="1285875" cy="733421"/>
    <xdr:pic>
      <xdr:nvPicPr>
        <xdr:cNvPr id="117" name="Slika 206">
          <a:extLst>
            <a:ext uri="{FF2B5EF4-FFF2-40B4-BE49-F238E27FC236}">
              <a16:creationId xmlns:a16="http://schemas.microsoft.com/office/drawing/2014/main" xmlns="" id="{5D36717B-0346-44F7-8AF4-2F0A57557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4634726" y="115682286"/>
          <a:ext cx="1285875" cy="73342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302012</xdr:colOff>
      <xdr:row>103</xdr:row>
      <xdr:rowOff>174238</xdr:rowOff>
    </xdr:from>
    <xdr:ext cx="1285875" cy="733421"/>
    <xdr:pic>
      <xdr:nvPicPr>
        <xdr:cNvPr id="118" name="Slika 206">
          <a:extLst>
            <a:ext uri="{FF2B5EF4-FFF2-40B4-BE49-F238E27FC236}">
              <a16:creationId xmlns:a16="http://schemas.microsoft.com/office/drawing/2014/main" xmlns="" id="{5D36717B-0346-44F7-8AF4-2F0A57557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4599878" y="116797409"/>
          <a:ext cx="1285875" cy="73342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255548</xdr:colOff>
      <xdr:row>107</xdr:row>
      <xdr:rowOff>162621</xdr:rowOff>
    </xdr:from>
    <xdr:ext cx="1384920" cy="824725"/>
    <xdr:pic>
      <xdr:nvPicPr>
        <xdr:cNvPr id="123" name="Slika 597" descr="http://www.vsezasolo.si/content/images/thumbs/0018195_papir-seleshamer-mix-intenziv.jpeg">
          <a:extLst>
            <a:ext uri="{FF2B5EF4-FFF2-40B4-BE49-F238E27FC236}">
              <a16:creationId xmlns:a16="http://schemas.microsoft.com/office/drawing/2014/main" xmlns="" id="{FC02C7F2-5A35-45A9-968A-596B5F0F5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4553414" y="122477560"/>
          <a:ext cx="1384920" cy="82472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394938</xdr:colOff>
      <xdr:row>108</xdr:row>
      <xdr:rowOff>92927</xdr:rowOff>
    </xdr:from>
    <xdr:ext cx="1175313" cy="975732"/>
    <xdr:pic>
      <xdr:nvPicPr>
        <xdr:cNvPr id="124" name="Slika 598" descr="http://www.zapisi.si/media/catalog/product/cache/1/small_image/280x280/5fb41a81f1ea5cbb58ebfe3e24f647a3/b/a/barv-_elesh-b1.jpg">
          <a:extLst>
            <a:ext uri="{FF2B5EF4-FFF2-40B4-BE49-F238E27FC236}">
              <a16:creationId xmlns:a16="http://schemas.microsoft.com/office/drawing/2014/main" xmlns="" id="{63858571-7659-4E30-B1F8-75D8E49B5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4692804" y="123546220"/>
          <a:ext cx="1175313" cy="975732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499482</xdr:colOff>
      <xdr:row>109</xdr:row>
      <xdr:rowOff>69695</xdr:rowOff>
    </xdr:from>
    <xdr:ext cx="1010578" cy="1033296"/>
    <xdr:pic>
      <xdr:nvPicPr>
        <xdr:cNvPr id="125" name="Slika 599" descr="Rezultat iskanja slik za papir šeleshamer, b1">
          <a:extLst>
            <a:ext uri="{FF2B5EF4-FFF2-40B4-BE49-F238E27FC236}">
              <a16:creationId xmlns:a16="http://schemas.microsoft.com/office/drawing/2014/main" xmlns="" id="{872D933B-436D-4C0E-BC9B-CCC9F68C0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4797348" y="124661341"/>
          <a:ext cx="1010578" cy="10332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360091</xdr:colOff>
      <xdr:row>113</xdr:row>
      <xdr:rowOff>209085</xdr:rowOff>
    </xdr:from>
    <xdr:ext cx="1201201" cy="755030"/>
    <xdr:pic>
      <xdr:nvPicPr>
        <xdr:cNvPr id="130" name="Slika 605" descr="http://cebelarski-center.si/image/cache/data/embala%C5%BEa%20za%20kreme/rafija-500x500.jpg">
          <a:extLst>
            <a:ext uri="{FF2B5EF4-FFF2-40B4-BE49-F238E27FC236}">
              <a16:creationId xmlns:a16="http://schemas.microsoft.com/office/drawing/2014/main" xmlns="" id="{C661DB01-18F2-4687-9286-33B58F62F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4657957" y="129354146"/>
          <a:ext cx="1201201" cy="75503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429787</xdr:colOff>
      <xdr:row>115</xdr:row>
      <xdr:rowOff>116158</xdr:rowOff>
    </xdr:from>
    <xdr:ext cx="1198632" cy="964116"/>
    <xdr:pic>
      <xdr:nvPicPr>
        <xdr:cNvPr id="133" name="Slika 608" descr="http://www.kancelarijskisvet.com/media/catalog/product/cache/1/image/500x500/9df78eab33525d08d6e5fb8d27136e95/0/0/000645.jpg">
          <a:extLst>
            <a:ext uri="{FF2B5EF4-FFF2-40B4-BE49-F238E27FC236}">
              <a16:creationId xmlns:a16="http://schemas.microsoft.com/office/drawing/2014/main" xmlns="" id="{AEEBAAE3-21D3-41B0-A45B-FBC354835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727653" y="132676280"/>
          <a:ext cx="1198632" cy="96411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429786</xdr:colOff>
      <xdr:row>119</xdr:row>
      <xdr:rowOff>127773</xdr:rowOff>
    </xdr:from>
    <xdr:ext cx="940884" cy="836341"/>
    <xdr:pic>
      <xdr:nvPicPr>
        <xdr:cNvPr id="137" name="Slika 611">
          <a:extLst>
            <a:ext uri="{FF2B5EF4-FFF2-40B4-BE49-F238E27FC236}">
              <a16:creationId xmlns:a16="http://schemas.microsoft.com/office/drawing/2014/main" xmlns="" id="{3DDC815B-D0AC-4E77-B4B8-49E66D364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727652" y="137241310"/>
          <a:ext cx="940884" cy="836341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453019</xdr:colOff>
      <xdr:row>124</xdr:row>
      <xdr:rowOff>151007</xdr:rowOff>
    </xdr:from>
    <xdr:ext cx="933446" cy="819146"/>
    <xdr:pic>
      <xdr:nvPicPr>
        <xdr:cNvPr id="142" name="Slika 616">
          <a:extLst>
            <a:ext uri="{FF2B5EF4-FFF2-40B4-BE49-F238E27FC236}">
              <a16:creationId xmlns:a16="http://schemas.microsoft.com/office/drawing/2014/main" xmlns="" id="{3C946A32-732F-447E-B54F-5171C43D5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4750885" y="142956312"/>
          <a:ext cx="933446" cy="8191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453018</xdr:colOff>
      <xdr:row>126</xdr:row>
      <xdr:rowOff>127774</xdr:rowOff>
    </xdr:from>
    <xdr:ext cx="1028700" cy="914400"/>
    <xdr:pic>
      <xdr:nvPicPr>
        <xdr:cNvPr id="144" name="Slika 618">
          <a:extLst>
            <a:ext uri="{FF2B5EF4-FFF2-40B4-BE49-F238E27FC236}">
              <a16:creationId xmlns:a16="http://schemas.microsoft.com/office/drawing/2014/main" xmlns="" id="{1CF6AC75-21D4-49A4-BFBA-3C3926FD6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4750884" y="145209786"/>
          <a:ext cx="1028700" cy="9144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569176</xdr:colOff>
      <xdr:row>127</xdr:row>
      <xdr:rowOff>139390</xdr:rowOff>
    </xdr:from>
    <xdr:ext cx="800100" cy="895353"/>
    <xdr:pic>
      <xdr:nvPicPr>
        <xdr:cNvPr id="145" name="Slika 619">
          <a:extLst>
            <a:ext uri="{FF2B5EF4-FFF2-40B4-BE49-F238E27FC236}">
              <a16:creationId xmlns:a16="http://schemas.microsoft.com/office/drawing/2014/main" xmlns="" id="{FD4D5D68-9407-4708-982F-A3253A4BE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4867042" y="146359756"/>
          <a:ext cx="800100" cy="89535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313628</xdr:colOff>
      <xdr:row>128</xdr:row>
      <xdr:rowOff>209084</xdr:rowOff>
    </xdr:from>
    <xdr:ext cx="1343688" cy="801493"/>
    <xdr:pic>
      <xdr:nvPicPr>
        <xdr:cNvPr id="146" name="Slika 620" descr="http://www.vsezasolo.si/content/images/thumbs/0020086_skarje-cikcak-15-cm-02124.jpeg">
          <a:extLst>
            <a:ext uri="{FF2B5EF4-FFF2-40B4-BE49-F238E27FC236}">
              <a16:creationId xmlns:a16="http://schemas.microsoft.com/office/drawing/2014/main" xmlns="" id="{B60C92F3-7DA9-430B-8829-EBD2CE6AB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4611494" y="147567804"/>
          <a:ext cx="1343688" cy="80149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243934</xdr:colOff>
      <xdr:row>129</xdr:row>
      <xdr:rowOff>151006</xdr:rowOff>
    </xdr:from>
    <xdr:ext cx="1218034" cy="738593"/>
    <xdr:pic>
      <xdr:nvPicPr>
        <xdr:cNvPr id="147" name="Slika 621">
          <a:extLst>
            <a:ext uri="{FF2B5EF4-FFF2-40B4-BE49-F238E27FC236}">
              <a16:creationId xmlns:a16="http://schemas.microsoft.com/office/drawing/2014/main" xmlns="" id="{2410CEBA-3CB3-4E40-9D75-2F971FC4F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4539170" y="150313530"/>
          <a:ext cx="1218034" cy="73859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243932</xdr:colOff>
      <xdr:row>132</xdr:row>
      <xdr:rowOff>139390</xdr:rowOff>
    </xdr:from>
    <xdr:ext cx="1248700" cy="871190"/>
    <xdr:pic>
      <xdr:nvPicPr>
        <xdr:cNvPr id="149" name="Slika 623">
          <a:extLst>
            <a:ext uri="{FF2B5EF4-FFF2-40B4-BE49-F238E27FC236}">
              <a16:creationId xmlns:a16="http://schemas.microsoft.com/office/drawing/2014/main" xmlns="" id="{E48ED39A-5AC3-43B7-B29C-262A65E4B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4541798" y="150913170"/>
          <a:ext cx="1248700" cy="87119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638871</xdr:colOff>
      <xdr:row>137</xdr:row>
      <xdr:rowOff>58080</xdr:rowOff>
    </xdr:from>
    <xdr:ext cx="638873" cy="1035413"/>
    <xdr:pic>
      <xdr:nvPicPr>
        <xdr:cNvPr id="154" name="Slika 628" descr="http://www.likovni-material.si/artikli/thx_VOSCENKE_DEBELE_12.jpg">
          <a:extLst>
            <a:ext uri="{FF2B5EF4-FFF2-40B4-BE49-F238E27FC236}">
              <a16:creationId xmlns:a16="http://schemas.microsoft.com/office/drawing/2014/main" xmlns="" id="{3D36FC64-9FFB-4E19-8FE0-E700561DC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4936737" y="156523629"/>
          <a:ext cx="638873" cy="103541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418170</xdr:colOff>
      <xdr:row>146</xdr:row>
      <xdr:rowOff>139389</xdr:rowOff>
    </xdr:from>
    <xdr:ext cx="1115123" cy="883419"/>
    <xdr:pic>
      <xdr:nvPicPr>
        <xdr:cNvPr id="163" name="Slika 638" descr="http://www.oasisdecoracoes.com.br/loja/Assets/206712/product_images/superzoom/juta%20crua.jpg">
          <a:extLst>
            <a:ext uri="{FF2B5EF4-FFF2-40B4-BE49-F238E27FC236}">
              <a16:creationId xmlns:a16="http://schemas.microsoft.com/office/drawing/2014/main" xmlns="" id="{9DD3952C-3EF0-4929-BEB3-07500E85D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4716036" y="166850121"/>
          <a:ext cx="1115123" cy="883419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290395</xdr:colOff>
      <xdr:row>147</xdr:row>
      <xdr:rowOff>116158</xdr:rowOff>
    </xdr:from>
    <xdr:ext cx="1409843" cy="882806"/>
    <xdr:pic>
      <xdr:nvPicPr>
        <xdr:cNvPr id="164" name="Slika 639">
          <a:extLst>
            <a:ext uri="{FF2B5EF4-FFF2-40B4-BE49-F238E27FC236}">
              <a16:creationId xmlns:a16="http://schemas.microsoft.com/office/drawing/2014/main" xmlns="" id="{0A2D4BC3-AB29-49A5-84C1-632BC8DF4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4588261" y="167965243"/>
          <a:ext cx="1409843" cy="88280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487866</xdr:colOff>
      <xdr:row>148</xdr:row>
      <xdr:rowOff>139391</xdr:rowOff>
    </xdr:from>
    <xdr:ext cx="949870" cy="831136"/>
    <xdr:pic>
      <xdr:nvPicPr>
        <xdr:cNvPr id="165" name="Slika 499" descr="http://www.ilez.si/images/stories/dodi/zobotrebci-dodi_paket_200_50.jpg">
          <a:extLst>
            <a:ext uri="{FF2B5EF4-FFF2-40B4-BE49-F238E27FC236}">
              <a16:creationId xmlns:a16="http://schemas.microsoft.com/office/drawing/2014/main" xmlns="" id="{E488E4D0-EC6E-4446-B716-003F03F1A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4783102" y="170843566"/>
          <a:ext cx="949870" cy="831136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3</xdr:col>
      <xdr:colOff>604024</xdr:colOff>
      <xdr:row>150</xdr:row>
      <xdr:rowOff>92927</xdr:rowOff>
    </xdr:from>
    <xdr:to>
      <xdr:col>3</xdr:col>
      <xdr:colOff>1280299</xdr:colOff>
      <xdr:row>150</xdr:row>
      <xdr:rowOff>1049373</xdr:rowOff>
    </xdr:to>
    <xdr:pic>
      <xdr:nvPicPr>
        <xdr:cNvPr id="167" name="Slika 166" descr="3-4 letna folija">
          <a:extLst>
            <a:ext uri="{FF2B5EF4-FFF2-40B4-BE49-F238E27FC236}">
              <a16:creationId xmlns:a16="http://schemas.microsoft.com/office/drawing/2014/main" xmlns="" id="{313F585F-29A0-4972-AF9F-478F6F87D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1890" y="172495427"/>
          <a:ext cx="676275" cy="956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441403</xdr:colOff>
      <xdr:row>3</xdr:row>
      <xdr:rowOff>69695</xdr:rowOff>
    </xdr:from>
    <xdr:to>
      <xdr:col>3</xdr:col>
      <xdr:colOff>1428750</xdr:colOff>
      <xdr:row>3</xdr:row>
      <xdr:rowOff>1052192</xdr:rowOff>
    </xdr:to>
    <xdr:pic>
      <xdr:nvPicPr>
        <xdr:cNvPr id="168" name="Slika 167" descr="Prstne barve - Spletna trgovina Hartis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9269" y="1707530"/>
          <a:ext cx="987347" cy="982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406553</xdr:colOff>
      <xdr:row>4</xdr:row>
      <xdr:rowOff>58945</xdr:rowOff>
    </xdr:from>
    <xdr:to>
      <xdr:col>3</xdr:col>
      <xdr:colOff>1443616</xdr:colOff>
      <xdr:row>4</xdr:row>
      <xdr:rowOff>1091890</xdr:rowOff>
    </xdr:to>
    <xdr:pic>
      <xdr:nvPicPr>
        <xdr:cNvPr id="169" name="Slika 168" descr="PRSTNA BARVA 750ml GIOTTO CYAN 536015 - Spletna trgovina Hartis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4419" y="2835134"/>
          <a:ext cx="1037063" cy="1032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717450</xdr:colOff>
      <xdr:row>6</xdr:row>
      <xdr:rowOff>58081</xdr:rowOff>
    </xdr:from>
    <xdr:to>
      <xdr:col>3</xdr:col>
      <xdr:colOff>1208387</xdr:colOff>
      <xdr:row>6</xdr:row>
      <xdr:rowOff>1115123</xdr:rowOff>
    </xdr:to>
    <xdr:pic>
      <xdr:nvPicPr>
        <xdr:cNvPr id="3" name="Slika 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15316" y="5110977"/>
          <a:ext cx="490937" cy="1057042"/>
        </a:xfrm>
        <a:prstGeom prst="rect">
          <a:avLst/>
        </a:prstGeom>
      </xdr:spPr>
    </xdr:pic>
    <xdr:clientData/>
  </xdr:twoCellAnchor>
  <xdr:twoCellAnchor editAs="oneCell">
    <xdr:from>
      <xdr:col>3</xdr:col>
      <xdr:colOff>710780</xdr:colOff>
      <xdr:row>10</xdr:row>
      <xdr:rowOff>44930</xdr:rowOff>
    </xdr:from>
    <xdr:to>
      <xdr:col>3</xdr:col>
      <xdr:colOff>1206979</xdr:colOff>
      <xdr:row>10</xdr:row>
      <xdr:rowOff>1121435</xdr:rowOff>
    </xdr:to>
    <xdr:pic>
      <xdr:nvPicPr>
        <xdr:cNvPr id="170" name="Slika 169" descr="https://www.mall.cz/i/23037857/1000/1000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6016" y="9677760"/>
          <a:ext cx="496199" cy="1076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740938</xdr:colOff>
      <xdr:row>7</xdr:row>
      <xdr:rowOff>44929</xdr:rowOff>
    </xdr:from>
    <xdr:to>
      <xdr:col>3</xdr:col>
      <xdr:colOff>1215245</xdr:colOff>
      <xdr:row>7</xdr:row>
      <xdr:rowOff>1112447</xdr:rowOff>
    </xdr:to>
    <xdr:pic>
      <xdr:nvPicPr>
        <xdr:cNvPr id="171" name="Slika 170" descr="https://www.mall.cz/i/23037858/2000/200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6174" y="6254151"/>
          <a:ext cx="474307" cy="10675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691911</xdr:colOff>
      <xdr:row>5</xdr:row>
      <xdr:rowOff>89857</xdr:rowOff>
    </xdr:from>
    <xdr:ext cx="507994" cy="952501"/>
    <xdr:pic>
      <xdr:nvPicPr>
        <xdr:cNvPr id="172" name="Slika 502">
          <a:extLst>
            <a:ext uri="{FF2B5EF4-FFF2-40B4-BE49-F238E27FC236}">
              <a16:creationId xmlns:a16="http://schemas.microsoft.com/office/drawing/2014/main" xmlns="" id="{C6B341F3-BACE-48D2-9E2B-E98D38395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987147" y="4016673"/>
          <a:ext cx="507994" cy="952501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3</xdr:col>
      <xdr:colOff>458707</xdr:colOff>
      <xdr:row>11</xdr:row>
      <xdr:rowOff>80874</xdr:rowOff>
    </xdr:from>
    <xdr:to>
      <xdr:col>3</xdr:col>
      <xdr:colOff>1493807</xdr:colOff>
      <xdr:row>11</xdr:row>
      <xdr:rowOff>1114245</xdr:rowOff>
    </xdr:to>
    <xdr:pic>
      <xdr:nvPicPr>
        <xdr:cNvPr id="173" name="Slika 172" descr="https://www.mall.cz/i/22970341/1000/1000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3943" y="10854907"/>
          <a:ext cx="1035100" cy="1033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521179</xdr:colOff>
      <xdr:row>29</xdr:row>
      <xdr:rowOff>98845</xdr:rowOff>
    </xdr:from>
    <xdr:to>
      <xdr:col>3</xdr:col>
      <xdr:colOff>1446722</xdr:colOff>
      <xdr:row>29</xdr:row>
      <xdr:rowOff>1023360</xdr:rowOff>
    </xdr:to>
    <xdr:pic>
      <xdr:nvPicPr>
        <xdr:cNvPr id="174" name="Slika 173" descr="TEMPERA BARVE GIOTTO SCHOOL PAINT 535524 1000ml ČRNA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415" y="31414529"/>
          <a:ext cx="925543" cy="924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521179</xdr:colOff>
      <xdr:row>25</xdr:row>
      <xdr:rowOff>143774</xdr:rowOff>
    </xdr:from>
    <xdr:to>
      <xdr:col>3</xdr:col>
      <xdr:colOff>1401792</xdr:colOff>
      <xdr:row>25</xdr:row>
      <xdr:rowOff>1023445</xdr:rowOff>
    </xdr:to>
    <xdr:pic>
      <xdr:nvPicPr>
        <xdr:cNvPr id="176" name="Slika 175" descr="TEMPERA BARVE GIOTTO SCHOOL PAINT 535511 1000ml SVETLO ZELENA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415" y="26894647"/>
          <a:ext cx="880613" cy="879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512194</xdr:colOff>
      <xdr:row>26</xdr:row>
      <xdr:rowOff>125802</xdr:rowOff>
    </xdr:from>
    <xdr:to>
      <xdr:col>3</xdr:col>
      <xdr:colOff>1384754</xdr:colOff>
      <xdr:row>26</xdr:row>
      <xdr:rowOff>997429</xdr:rowOff>
    </xdr:to>
    <xdr:pic>
      <xdr:nvPicPr>
        <xdr:cNvPr id="177" name="Slika 176" descr="TEMPERA BARVE GIOTTO SCHOOL PAINT 535512 1000ml ZELENA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7430" y="28017877"/>
          <a:ext cx="872560" cy="871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559149</xdr:colOff>
      <xdr:row>24</xdr:row>
      <xdr:rowOff>134788</xdr:rowOff>
    </xdr:from>
    <xdr:to>
      <xdr:col>3</xdr:col>
      <xdr:colOff>1446723</xdr:colOff>
      <xdr:row>24</xdr:row>
      <xdr:rowOff>1022362</xdr:rowOff>
    </xdr:to>
    <xdr:pic>
      <xdr:nvPicPr>
        <xdr:cNvPr id="2" name="Slika 1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854385" y="25744458"/>
          <a:ext cx="887574" cy="887574"/>
        </a:xfrm>
        <a:prstGeom prst="rect">
          <a:avLst/>
        </a:prstGeom>
      </xdr:spPr>
    </xdr:pic>
    <xdr:clientData/>
  </xdr:twoCellAnchor>
  <xdr:twoCellAnchor editAs="oneCell">
    <xdr:from>
      <xdr:col>3</xdr:col>
      <xdr:colOff>496368</xdr:colOff>
      <xdr:row>27</xdr:row>
      <xdr:rowOff>134788</xdr:rowOff>
    </xdr:from>
    <xdr:to>
      <xdr:col>3</xdr:col>
      <xdr:colOff>1440893</xdr:colOff>
      <xdr:row>27</xdr:row>
      <xdr:rowOff>1078303</xdr:rowOff>
    </xdr:to>
    <xdr:pic>
      <xdr:nvPicPr>
        <xdr:cNvPr id="179" name="Slika 178" descr="TEMPERA BARVE GIOTTO SCHOOL PAINT 535502 1000ml RUMENA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604" y="29168066"/>
          <a:ext cx="944525" cy="943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512193</xdr:colOff>
      <xdr:row>23</xdr:row>
      <xdr:rowOff>132740</xdr:rowOff>
    </xdr:from>
    <xdr:to>
      <xdr:col>3</xdr:col>
      <xdr:colOff>1455168</xdr:colOff>
      <xdr:row>23</xdr:row>
      <xdr:rowOff>1074707</xdr:rowOff>
    </xdr:to>
    <xdr:pic>
      <xdr:nvPicPr>
        <xdr:cNvPr id="180" name="Slika 179" descr="TEMPERA BARVE GIOTTO SCHOOL PAINT 535508 1000ml RDEČA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7429" y="24601207"/>
          <a:ext cx="942975" cy="941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503207</xdr:colOff>
      <xdr:row>28</xdr:row>
      <xdr:rowOff>134787</xdr:rowOff>
    </xdr:from>
    <xdr:to>
      <xdr:col>3</xdr:col>
      <xdr:colOff>1429741</xdr:colOff>
      <xdr:row>28</xdr:row>
      <xdr:rowOff>1060330</xdr:rowOff>
    </xdr:to>
    <xdr:pic>
      <xdr:nvPicPr>
        <xdr:cNvPr id="181" name="Slika 180" descr="TEMPERA BARVE GIOTTO SCHOOL PAINT 535528 1000ml RJAVA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8443" y="30309268"/>
          <a:ext cx="926534" cy="925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458279</xdr:colOff>
      <xdr:row>30</xdr:row>
      <xdr:rowOff>81734</xdr:rowOff>
    </xdr:from>
    <xdr:to>
      <xdr:col>3</xdr:col>
      <xdr:colOff>1439955</xdr:colOff>
      <xdr:row>30</xdr:row>
      <xdr:rowOff>1060329</xdr:rowOff>
    </xdr:to>
    <xdr:pic>
      <xdr:nvPicPr>
        <xdr:cNvPr id="182" name="Slika 181" descr="TEMPERA BARVE GIOTTO SCHOOL PAINT 535501 1000ml BELA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3515" y="32538621"/>
          <a:ext cx="981676" cy="978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566109</xdr:colOff>
      <xdr:row>44</xdr:row>
      <xdr:rowOff>107831</xdr:rowOff>
    </xdr:from>
    <xdr:to>
      <xdr:col>3</xdr:col>
      <xdr:colOff>1456661</xdr:colOff>
      <xdr:row>44</xdr:row>
      <xdr:rowOff>997430</xdr:rowOff>
    </xdr:to>
    <xdr:pic>
      <xdr:nvPicPr>
        <xdr:cNvPr id="183" name="Slika 182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1345" y="49682760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584080</xdr:colOff>
      <xdr:row>42</xdr:row>
      <xdr:rowOff>134787</xdr:rowOff>
    </xdr:from>
    <xdr:to>
      <xdr:col>3</xdr:col>
      <xdr:colOff>1474632</xdr:colOff>
      <xdr:row>42</xdr:row>
      <xdr:rowOff>1024386</xdr:rowOff>
    </xdr:to>
    <xdr:pic>
      <xdr:nvPicPr>
        <xdr:cNvPr id="185" name="Slika 184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9316" y="47427311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530165</xdr:colOff>
      <xdr:row>43</xdr:row>
      <xdr:rowOff>125802</xdr:rowOff>
    </xdr:from>
    <xdr:to>
      <xdr:col>3</xdr:col>
      <xdr:colOff>1420717</xdr:colOff>
      <xdr:row>43</xdr:row>
      <xdr:rowOff>1015401</xdr:rowOff>
    </xdr:to>
    <xdr:pic>
      <xdr:nvPicPr>
        <xdr:cNvPr id="186" name="Slika 185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401" y="48559528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530165</xdr:colOff>
      <xdr:row>45</xdr:row>
      <xdr:rowOff>170731</xdr:rowOff>
    </xdr:from>
    <xdr:to>
      <xdr:col>3</xdr:col>
      <xdr:colOff>1420717</xdr:colOff>
      <xdr:row>45</xdr:row>
      <xdr:rowOff>1060330</xdr:rowOff>
    </xdr:to>
    <xdr:pic>
      <xdr:nvPicPr>
        <xdr:cNvPr id="187" name="Slika 186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401" y="50886863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539151</xdr:colOff>
      <xdr:row>46</xdr:row>
      <xdr:rowOff>161746</xdr:rowOff>
    </xdr:from>
    <xdr:to>
      <xdr:col>3</xdr:col>
      <xdr:colOff>1429703</xdr:colOff>
      <xdr:row>46</xdr:row>
      <xdr:rowOff>1051345</xdr:rowOff>
    </xdr:to>
    <xdr:pic>
      <xdr:nvPicPr>
        <xdr:cNvPr id="188" name="Slika 187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4387" y="52019081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530165</xdr:colOff>
      <xdr:row>47</xdr:row>
      <xdr:rowOff>161746</xdr:rowOff>
    </xdr:from>
    <xdr:to>
      <xdr:col>3</xdr:col>
      <xdr:colOff>1420717</xdr:colOff>
      <xdr:row>47</xdr:row>
      <xdr:rowOff>1051345</xdr:rowOff>
    </xdr:to>
    <xdr:pic>
      <xdr:nvPicPr>
        <xdr:cNvPr id="189" name="Slika 188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401" y="53160284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530166</xdr:colOff>
      <xdr:row>48</xdr:row>
      <xdr:rowOff>116816</xdr:rowOff>
    </xdr:from>
    <xdr:to>
      <xdr:col>3</xdr:col>
      <xdr:colOff>1420718</xdr:colOff>
      <xdr:row>48</xdr:row>
      <xdr:rowOff>1006415</xdr:rowOff>
    </xdr:to>
    <xdr:pic>
      <xdr:nvPicPr>
        <xdr:cNvPr id="190" name="Slika 189" descr="OKROGLI ČOPIČ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402" y="54256557"/>
          <a:ext cx="890552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270384</xdr:colOff>
      <xdr:row>51</xdr:row>
      <xdr:rowOff>527098</xdr:rowOff>
    </xdr:from>
    <xdr:to>
      <xdr:col>3</xdr:col>
      <xdr:colOff>1686540</xdr:colOff>
      <xdr:row>51</xdr:row>
      <xdr:rowOff>633225</xdr:rowOff>
    </xdr:to>
    <xdr:pic>
      <xdr:nvPicPr>
        <xdr:cNvPr id="191" name="Slika 190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565620" y="58090447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485237</xdr:colOff>
      <xdr:row>61</xdr:row>
      <xdr:rowOff>98844</xdr:rowOff>
    </xdr:from>
    <xdr:to>
      <xdr:col>3</xdr:col>
      <xdr:colOff>1402775</xdr:colOff>
      <xdr:row>61</xdr:row>
      <xdr:rowOff>1015401</xdr:rowOff>
    </xdr:to>
    <xdr:pic>
      <xdr:nvPicPr>
        <xdr:cNvPr id="192" name="Slika 191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0473" y="69074221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521179</xdr:colOff>
      <xdr:row>62</xdr:row>
      <xdr:rowOff>80872</xdr:rowOff>
    </xdr:from>
    <xdr:to>
      <xdr:col>3</xdr:col>
      <xdr:colOff>1438717</xdr:colOff>
      <xdr:row>62</xdr:row>
      <xdr:rowOff>997429</xdr:rowOff>
    </xdr:to>
    <xdr:pic>
      <xdr:nvPicPr>
        <xdr:cNvPr id="193" name="Slika 192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415" y="70197452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530165</xdr:colOff>
      <xdr:row>63</xdr:row>
      <xdr:rowOff>116816</xdr:rowOff>
    </xdr:from>
    <xdr:to>
      <xdr:col>3</xdr:col>
      <xdr:colOff>1447703</xdr:colOff>
      <xdr:row>63</xdr:row>
      <xdr:rowOff>1033373</xdr:rowOff>
    </xdr:to>
    <xdr:pic>
      <xdr:nvPicPr>
        <xdr:cNvPr id="194" name="Slika 193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5401" y="71374599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548137</xdr:colOff>
      <xdr:row>64</xdr:row>
      <xdr:rowOff>71887</xdr:rowOff>
    </xdr:from>
    <xdr:to>
      <xdr:col>3</xdr:col>
      <xdr:colOff>1465675</xdr:colOff>
      <xdr:row>64</xdr:row>
      <xdr:rowOff>988444</xdr:rowOff>
    </xdr:to>
    <xdr:pic>
      <xdr:nvPicPr>
        <xdr:cNvPr id="195" name="Slika 194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3373" y="72470873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566108</xdr:colOff>
      <xdr:row>65</xdr:row>
      <xdr:rowOff>116816</xdr:rowOff>
    </xdr:from>
    <xdr:to>
      <xdr:col>3</xdr:col>
      <xdr:colOff>1483646</xdr:colOff>
      <xdr:row>65</xdr:row>
      <xdr:rowOff>1033373</xdr:rowOff>
    </xdr:to>
    <xdr:pic>
      <xdr:nvPicPr>
        <xdr:cNvPr id="196" name="Slika 195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1344" y="73657005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566108</xdr:colOff>
      <xdr:row>66</xdr:row>
      <xdr:rowOff>116816</xdr:rowOff>
    </xdr:from>
    <xdr:to>
      <xdr:col>3</xdr:col>
      <xdr:colOff>1483646</xdr:colOff>
      <xdr:row>66</xdr:row>
      <xdr:rowOff>1033373</xdr:rowOff>
    </xdr:to>
    <xdr:pic>
      <xdr:nvPicPr>
        <xdr:cNvPr id="197" name="Slika 196" descr="KREP PAPIR V ROLI 60g 50x250cm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1344" y="74798208"/>
          <a:ext cx="917538" cy="916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539153</xdr:colOff>
      <xdr:row>60</xdr:row>
      <xdr:rowOff>98845</xdr:rowOff>
    </xdr:from>
    <xdr:to>
      <xdr:col>3</xdr:col>
      <xdr:colOff>1491651</xdr:colOff>
      <xdr:row>60</xdr:row>
      <xdr:rowOff>1050120</xdr:rowOff>
    </xdr:to>
    <xdr:pic>
      <xdr:nvPicPr>
        <xdr:cNvPr id="199" name="Slika 198" descr="GUMICE V LONČKU, 50 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4389" y="67933020"/>
          <a:ext cx="952498" cy="95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386391</xdr:colOff>
      <xdr:row>59</xdr:row>
      <xdr:rowOff>86150</xdr:rowOff>
    </xdr:from>
    <xdr:to>
      <xdr:col>3</xdr:col>
      <xdr:colOff>1592651</xdr:colOff>
      <xdr:row>59</xdr:row>
      <xdr:rowOff>1049546</xdr:rowOff>
    </xdr:to>
    <xdr:pic>
      <xdr:nvPicPr>
        <xdr:cNvPr id="201" name="Slika 200" descr="main product photo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1627" y="66779122"/>
          <a:ext cx="1206260" cy="963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521178</xdr:colOff>
      <xdr:row>70</xdr:row>
      <xdr:rowOff>57668</xdr:rowOff>
    </xdr:from>
    <xdr:to>
      <xdr:col>3</xdr:col>
      <xdr:colOff>1536041</xdr:colOff>
      <xdr:row>70</xdr:row>
      <xdr:rowOff>1071113</xdr:rowOff>
    </xdr:to>
    <xdr:pic>
      <xdr:nvPicPr>
        <xdr:cNvPr id="202" name="Slika 201" descr="Flomaster pilot za belo tablo wbma 1/5 | EnaA.com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414" y="79303871"/>
          <a:ext cx="1014863" cy="1013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431320</xdr:colOff>
      <xdr:row>12</xdr:row>
      <xdr:rowOff>8579</xdr:rowOff>
    </xdr:from>
    <xdr:to>
      <xdr:col>3</xdr:col>
      <xdr:colOff>1529977</xdr:colOff>
      <xdr:row>12</xdr:row>
      <xdr:rowOff>1105259</xdr:rowOff>
    </xdr:to>
    <xdr:pic>
      <xdr:nvPicPr>
        <xdr:cNvPr id="204" name="Slika 203" descr="https://www.artandcraft.ie/media/catalog/product/cache/1/image/650x650/fd9bf05822e283b74fa86373769aae30/1/2/1225-creall-poster-paint-500ml_3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556" y="11923815"/>
          <a:ext cx="1098657" cy="1096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476250</xdr:colOff>
      <xdr:row>13</xdr:row>
      <xdr:rowOff>8986</xdr:rowOff>
    </xdr:from>
    <xdr:to>
      <xdr:col>3</xdr:col>
      <xdr:colOff>1574907</xdr:colOff>
      <xdr:row>13</xdr:row>
      <xdr:rowOff>1105666</xdr:rowOff>
    </xdr:to>
    <xdr:pic>
      <xdr:nvPicPr>
        <xdr:cNvPr id="205" name="Slika 204" descr="https://www.artandcraft.ie/media/catalog/product/cache/1/image/650x650/fd9bf05822e283b74fa86373769aae30/1/2/1225-creall-poster-paint-500ml_3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486" y="13065425"/>
          <a:ext cx="1098657" cy="1096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512193</xdr:colOff>
      <xdr:row>15</xdr:row>
      <xdr:rowOff>26958</xdr:rowOff>
    </xdr:from>
    <xdr:to>
      <xdr:col>3</xdr:col>
      <xdr:colOff>1610850</xdr:colOff>
      <xdr:row>15</xdr:row>
      <xdr:rowOff>1123638</xdr:rowOff>
    </xdr:to>
    <xdr:pic>
      <xdr:nvPicPr>
        <xdr:cNvPr id="206" name="Slika 205" descr="https://www.artandcraft.ie/media/catalog/product/cache/1/image/650x650/fd9bf05822e283b74fa86373769aae30/1/2/1225-creall-poster-paint-500ml_3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7429" y="14224600"/>
          <a:ext cx="1098657" cy="1096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539151</xdr:colOff>
      <xdr:row>16</xdr:row>
      <xdr:rowOff>35943</xdr:rowOff>
    </xdr:from>
    <xdr:to>
      <xdr:col>3</xdr:col>
      <xdr:colOff>1637808</xdr:colOff>
      <xdr:row>16</xdr:row>
      <xdr:rowOff>1132623</xdr:rowOff>
    </xdr:to>
    <xdr:pic>
      <xdr:nvPicPr>
        <xdr:cNvPr id="207" name="Slika 206" descr="https://www.artandcraft.ie/media/catalog/product/cache/1/image/650x650/fd9bf05822e283b74fa86373769aae30/1/2/1225-creall-poster-paint-500ml_3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4387" y="15374787"/>
          <a:ext cx="1098657" cy="1096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520819</xdr:colOff>
      <xdr:row>17</xdr:row>
      <xdr:rowOff>35583</xdr:rowOff>
    </xdr:from>
    <xdr:to>
      <xdr:col>3</xdr:col>
      <xdr:colOff>1619476</xdr:colOff>
      <xdr:row>17</xdr:row>
      <xdr:rowOff>1132263</xdr:rowOff>
    </xdr:to>
    <xdr:pic>
      <xdr:nvPicPr>
        <xdr:cNvPr id="208" name="Slika 207" descr="https://www.artandcraft.ie/media/catalog/product/cache/1/image/650x650/fd9bf05822e283b74fa86373769aae30/1/2/1225-creall-poster-paint-500ml_3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055" y="16515630"/>
          <a:ext cx="1098657" cy="1096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366264</xdr:colOff>
      <xdr:row>125</xdr:row>
      <xdr:rowOff>46727</xdr:rowOff>
    </xdr:from>
    <xdr:to>
      <xdr:col>3</xdr:col>
      <xdr:colOff>1607874</xdr:colOff>
      <xdr:row>125</xdr:row>
      <xdr:rowOff>1042358</xdr:rowOff>
    </xdr:to>
    <xdr:pic>
      <xdr:nvPicPr>
        <xdr:cNvPr id="210" name="Slika 48" descr="RADIRKA PILOT EE-C6 MALA">
          <a:extLst>
            <a:ext uri="{FF2B5EF4-FFF2-40B4-BE49-F238E27FC236}">
              <a16:creationId xmlns:a16="http://schemas.microsoft.com/office/drawing/2014/main" xmlns="" id="{9B4D9853-26B8-47FD-BEB7-0F0E9CDE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1500" y="144341491"/>
          <a:ext cx="1241610" cy="995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611038</xdr:colOff>
      <xdr:row>140</xdr:row>
      <xdr:rowOff>179718</xdr:rowOff>
    </xdr:from>
    <xdr:to>
      <xdr:col>3</xdr:col>
      <xdr:colOff>1392805</xdr:colOff>
      <xdr:row>140</xdr:row>
      <xdr:rowOff>960648</xdr:rowOff>
    </xdr:to>
    <xdr:pic>
      <xdr:nvPicPr>
        <xdr:cNvPr id="211" name="Slika 210" descr="KONOPLJENI MOTVOZ 060/2 90m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274" y="160451322"/>
          <a:ext cx="781767" cy="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575094</xdr:colOff>
      <xdr:row>141</xdr:row>
      <xdr:rowOff>206675</xdr:rowOff>
    </xdr:from>
    <xdr:to>
      <xdr:col>3</xdr:col>
      <xdr:colOff>1356863</xdr:colOff>
      <xdr:row>141</xdr:row>
      <xdr:rowOff>987263</xdr:rowOff>
    </xdr:to>
    <xdr:pic>
      <xdr:nvPicPr>
        <xdr:cNvPr id="212" name="Slika 211" descr="VRVICA IZ NARAVNIH VLAKEN MOTVOZ 1,25/2 90m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330" y="161619482"/>
          <a:ext cx="781769" cy="780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521179</xdr:colOff>
      <xdr:row>142</xdr:row>
      <xdr:rowOff>179717</xdr:rowOff>
    </xdr:from>
    <xdr:to>
      <xdr:col>3</xdr:col>
      <xdr:colOff>1374834</xdr:colOff>
      <xdr:row>142</xdr:row>
      <xdr:rowOff>1032083</xdr:rowOff>
    </xdr:to>
    <xdr:pic>
      <xdr:nvPicPr>
        <xdr:cNvPr id="213" name="Slika 212" descr="VRVICA IZ NARAVNIH VLAKEN MOTVOZ 2,5/2 71m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415" y="162733726"/>
          <a:ext cx="853655" cy="852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323490</xdr:colOff>
      <xdr:row>50</xdr:row>
      <xdr:rowOff>584081</xdr:rowOff>
    </xdr:from>
    <xdr:to>
      <xdr:col>3</xdr:col>
      <xdr:colOff>1739646</xdr:colOff>
      <xdr:row>50</xdr:row>
      <xdr:rowOff>690208</xdr:rowOff>
    </xdr:to>
    <xdr:pic>
      <xdr:nvPicPr>
        <xdr:cNvPr id="158" name="Slika 157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618726" y="57006227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323491</xdr:colOff>
      <xdr:row>52</xdr:row>
      <xdr:rowOff>548138</xdr:rowOff>
    </xdr:from>
    <xdr:to>
      <xdr:col>3</xdr:col>
      <xdr:colOff>1739647</xdr:colOff>
      <xdr:row>52</xdr:row>
      <xdr:rowOff>654265</xdr:rowOff>
    </xdr:to>
    <xdr:pic>
      <xdr:nvPicPr>
        <xdr:cNvPr id="159" name="Slika 158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618727" y="59252690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287547</xdr:colOff>
      <xdr:row>53</xdr:row>
      <xdr:rowOff>557123</xdr:rowOff>
    </xdr:from>
    <xdr:to>
      <xdr:col>3</xdr:col>
      <xdr:colOff>1703703</xdr:colOff>
      <xdr:row>53</xdr:row>
      <xdr:rowOff>663250</xdr:rowOff>
    </xdr:to>
    <xdr:pic>
      <xdr:nvPicPr>
        <xdr:cNvPr id="175" name="Slika 174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582783" y="60402878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233633</xdr:colOff>
      <xdr:row>54</xdr:row>
      <xdr:rowOff>566109</xdr:rowOff>
    </xdr:from>
    <xdr:to>
      <xdr:col>3</xdr:col>
      <xdr:colOff>1649789</xdr:colOff>
      <xdr:row>54</xdr:row>
      <xdr:rowOff>672236</xdr:rowOff>
    </xdr:to>
    <xdr:pic>
      <xdr:nvPicPr>
        <xdr:cNvPr id="178" name="Slika 177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528869" y="61553067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305519</xdr:colOff>
      <xdr:row>55</xdr:row>
      <xdr:rowOff>575093</xdr:rowOff>
    </xdr:from>
    <xdr:to>
      <xdr:col>3</xdr:col>
      <xdr:colOff>1721675</xdr:colOff>
      <xdr:row>55</xdr:row>
      <xdr:rowOff>681220</xdr:rowOff>
    </xdr:to>
    <xdr:pic>
      <xdr:nvPicPr>
        <xdr:cNvPr id="184" name="Slika 183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600755" y="62703253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287547</xdr:colOff>
      <xdr:row>56</xdr:row>
      <xdr:rowOff>575094</xdr:rowOff>
    </xdr:from>
    <xdr:to>
      <xdr:col>3</xdr:col>
      <xdr:colOff>1703703</xdr:colOff>
      <xdr:row>56</xdr:row>
      <xdr:rowOff>681221</xdr:rowOff>
    </xdr:to>
    <xdr:pic>
      <xdr:nvPicPr>
        <xdr:cNvPr id="198" name="Slika 197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582783" y="63844457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242618</xdr:colOff>
      <xdr:row>57</xdr:row>
      <xdr:rowOff>566109</xdr:rowOff>
    </xdr:from>
    <xdr:to>
      <xdr:col>3</xdr:col>
      <xdr:colOff>1658774</xdr:colOff>
      <xdr:row>57</xdr:row>
      <xdr:rowOff>672236</xdr:rowOff>
    </xdr:to>
    <xdr:pic>
      <xdr:nvPicPr>
        <xdr:cNvPr id="200" name="Slika 199" descr="https://www.mall.cz/i/41339004/1000/100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082899" flipV="1">
          <a:off x="4537854" y="64976675"/>
          <a:ext cx="1416156" cy="10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90</xdr:row>
      <xdr:rowOff>0</xdr:rowOff>
    </xdr:from>
    <xdr:to>
      <xdr:col>3</xdr:col>
      <xdr:colOff>1724025</xdr:colOff>
      <xdr:row>91</xdr:row>
      <xdr:rowOff>581025</xdr:rowOff>
    </xdr:to>
    <xdr:sp macro="" textlink="">
      <xdr:nvSpPr>
        <xdr:cNvPr id="6147" name="AutoShape 3" descr="UNIVERZALNO LEPILO UHU ALLESKLEBER 35g REDOLJUB spletna prodaja-akcijske  cene,hitra dostava"/>
        <xdr:cNvSpPr>
          <a:spLocks noChangeAspect="1" noChangeArrowheads="1"/>
        </xdr:cNvSpPr>
      </xdr:nvSpPr>
      <xdr:spPr bwMode="auto">
        <a:xfrm>
          <a:off x="4295775" y="102231825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90</xdr:row>
      <xdr:rowOff>0</xdr:rowOff>
    </xdr:from>
    <xdr:to>
      <xdr:col>3</xdr:col>
      <xdr:colOff>1724025</xdr:colOff>
      <xdr:row>91</xdr:row>
      <xdr:rowOff>581025</xdr:rowOff>
    </xdr:to>
    <xdr:sp macro="" textlink="">
      <xdr:nvSpPr>
        <xdr:cNvPr id="6148" name="AutoShape 4" descr="UNIVERZALNO LEPILO UHU ALLESKLEBER 35g REDOLJUB spletna prodaja-akcijske  cene,hitra dostava"/>
        <xdr:cNvSpPr>
          <a:spLocks noChangeAspect="1" noChangeArrowheads="1"/>
        </xdr:cNvSpPr>
      </xdr:nvSpPr>
      <xdr:spPr bwMode="auto">
        <a:xfrm>
          <a:off x="4295775" y="102231825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548139</xdr:colOff>
      <xdr:row>90</xdr:row>
      <xdr:rowOff>170732</xdr:rowOff>
    </xdr:from>
    <xdr:to>
      <xdr:col>3</xdr:col>
      <xdr:colOff>1410779</xdr:colOff>
      <xdr:row>90</xdr:row>
      <xdr:rowOff>1032450</xdr:rowOff>
    </xdr:to>
    <xdr:pic>
      <xdr:nvPicPr>
        <xdr:cNvPr id="203" name="Slika 202" descr="UNIVERZALNO LEPILO UHU ALLESKLEBER 35g REDOLJUB spletna prodaja-akcijske  cene,hitra dostava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3375" y="102240991"/>
          <a:ext cx="862640" cy="861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386393</xdr:colOff>
      <xdr:row>89</xdr:row>
      <xdr:rowOff>251604</xdr:rowOff>
    </xdr:from>
    <xdr:to>
      <xdr:col>3</xdr:col>
      <xdr:colOff>1639711</xdr:colOff>
      <xdr:row>89</xdr:row>
      <xdr:rowOff>889599</xdr:rowOff>
    </xdr:to>
    <xdr:pic>
      <xdr:nvPicPr>
        <xdr:cNvPr id="214" name="Slika 213" descr="LEPILO NEOSTIK UNIVERZALNO V TUBI SK-101 120ML | ExtraLux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1629" y="101180661"/>
          <a:ext cx="1253318" cy="637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404363</xdr:colOff>
      <xdr:row>88</xdr:row>
      <xdr:rowOff>132503</xdr:rowOff>
    </xdr:from>
    <xdr:to>
      <xdr:col>3</xdr:col>
      <xdr:colOff>1625899</xdr:colOff>
      <xdr:row>88</xdr:row>
      <xdr:rowOff>984309</xdr:rowOff>
    </xdr:to>
    <xdr:pic>
      <xdr:nvPicPr>
        <xdr:cNvPr id="215" name="Slika 214" descr="LEPILO MAGNETIN 340 25ML - Ceneje.si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599" y="99920357"/>
          <a:ext cx="1221536" cy="851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575096</xdr:colOff>
      <xdr:row>86</xdr:row>
      <xdr:rowOff>134789</xdr:rowOff>
    </xdr:from>
    <xdr:to>
      <xdr:col>3</xdr:col>
      <xdr:colOff>1410992</xdr:colOff>
      <xdr:row>86</xdr:row>
      <xdr:rowOff>1069316</xdr:rowOff>
    </xdr:to>
    <xdr:pic>
      <xdr:nvPicPr>
        <xdr:cNvPr id="216" name="Slika 215" descr="Lepila v tubi - PIGO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332" y="97640237"/>
          <a:ext cx="835896" cy="93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296534</xdr:colOff>
      <xdr:row>87</xdr:row>
      <xdr:rowOff>98847</xdr:rowOff>
    </xdr:from>
    <xdr:to>
      <xdr:col>3</xdr:col>
      <xdr:colOff>1592989</xdr:colOff>
      <xdr:row>87</xdr:row>
      <xdr:rowOff>1069316</xdr:rowOff>
    </xdr:to>
    <xdr:pic>
      <xdr:nvPicPr>
        <xdr:cNvPr id="217" name="Slika 216" descr="LEPILO ZA PAPIR v prahu 50g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770" y="98745498"/>
          <a:ext cx="1296455" cy="970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247650</xdr:colOff>
      <xdr:row>123</xdr:row>
      <xdr:rowOff>457200</xdr:rowOff>
    </xdr:from>
    <xdr:to>
      <xdr:col>3</xdr:col>
      <xdr:colOff>1709380</xdr:colOff>
      <xdr:row>123</xdr:row>
      <xdr:rowOff>724294</xdr:rowOff>
    </xdr:to>
    <xdr:pic>
      <xdr:nvPicPr>
        <xdr:cNvPr id="209" name="Slika 208">
          <a:extLst>
            <a:ext uri="{FF2B5EF4-FFF2-40B4-BE49-F238E27FC236}">
              <a16:creationId xmlns:a16="http://schemas.microsoft.com/office/drawing/2014/main" xmlns="" id="{55B1D053-5170-45B1-B3D8-3A322CED0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543425" y="98602800"/>
          <a:ext cx="1461730" cy="267094"/>
        </a:xfrm>
        <a:prstGeom prst="rect">
          <a:avLst/>
        </a:prstGeom>
      </xdr:spPr>
    </xdr:pic>
    <xdr:clientData/>
  </xdr:twoCellAnchor>
  <xdr:twoCellAnchor editAs="oneCell">
    <xdr:from>
      <xdr:col>3</xdr:col>
      <xdr:colOff>431320</xdr:colOff>
      <xdr:row>21</xdr:row>
      <xdr:rowOff>71886</xdr:rowOff>
    </xdr:from>
    <xdr:to>
      <xdr:col>3</xdr:col>
      <xdr:colOff>1446721</xdr:colOff>
      <xdr:row>21</xdr:row>
      <xdr:rowOff>1086201</xdr:rowOff>
    </xdr:to>
    <xdr:pic>
      <xdr:nvPicPr>
        <xdr:cNvPr id="218" name="Slika 217" descr="BARVNI ŠOLSKI TUŠI ZA PISANJE KOH I NOOR SET 6x20g REDOLJUB spletna  prodaja-akcijske cene,hitra dostava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556" y="22257947"/>
          <a:ext cx="1015401" cy="1014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395377</xdr:colOff>
      <xdr:row>32</xdr:row>
      <xdr:rowOff>412281</xdr:rowOff>
    </xdr:from>
    <xdr:to>
      <xdr:col>3</xdr:col>
      <xdr:colOff>1612833</xdr:colOff>
      <xdr:row>32</xdr:row>
      <xdr:rowOff>1275991</xdr:rowOff>
    </xdr:to>
    <xdr:pic>
      <xdr:nvPicPr>
        <xdr:cNvPr id="220" name="Slika 219" descr="BARVICE VODENE AERO ART.133 1/12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0613" y="35151573"/>
          <a:ext cx="1217456" cy="863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512931</xdr:colOff>
      <xdr:row>33</xdr:row>
      <xdr:rowOff>512194</xdr:rowOff>
    </xdr:from>
    <xdr:to>
      <xdr:col>3</xdr:col>
      <xdr:colOff>1594267</xdr:colOff>
      <xdr:row>33</xdr:row>
      <xdr:rowOff>1401793</xdr:rowOff>
    </xdr:to>
    <xdr:pic>
      <xdr:nvPicPr>
        <xdr:cNvPr id="221" name="Slika 220" descr="https://www.kopija-nova.si/item_images/kopija_nova/294.jpg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167" y="36994741"/>
          <a:ext cx="1081336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476251</xdr:colOff>
      <xdr:row>34</xdr:row>
      <xdr:rowOff>62902</xdr:rowOff>
    </xdr:from>
    <xdr:to>
      <xdr:col>3</xdr:col>
      <xdr:colOff>1475627</xdr:colOff>
      <xdr:row>34</xdr:row>
      <xdr:rowOff>1060331</xdr:rowOff>
    </xdr:to>
    <xdr:pic>
      <xdr:nvPicPr>
        <xdr:cNvPr id="222" name="imi" descr="JOLLY BARVICE X-BIG 1/12 REDOLJUB spletna prodaja-akcijske cene,hitra  dostava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487" y="38387548"/>
          <a:ext cx="999376" cy="997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584080</xdr:colOff>
      <xdr:row>35</xdr:row>
      <xdr:rowOff>135822</xdr:rowOff>
    </xdr:from>
    <xdr:to>
      <xdr:col>3</xdr:col>
      <xdr:colOff>1477993</xdr:colOff>
      <xdr:row>35</xdr:row>
      <xdr:rowOff>1027982</xdr:rowOff>
    </xdr:to>
    <xdr:pic>
      <xdr:nvPicPr>
        <xdr:cNvPr id="223" name="Slika 222" descr="Barvice staedtler ergosoft 1/12 pvc. škt.157sb12 | EnaA.com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9316" y="39601671"/>
          <a:ext cx="893913" cy="892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539150</xdr:colOff>
      <xdr:row>37</xdr:row>
      <xdr:rowOff>150664</xdr:rowOff>
    </xdr:from>
    <xdr:to>
      <xdr:col>3</xdr:col>
      <xdr:colOff>1437196</xdr:colOff>
      <xdr:row>37</xdr:row>
      <xdr:rowOff>1047749</xdr:rowOff>
    </xdr:to>
    <xdr:pic>
      <xdr:nvPicPr>
        <xdr:cNvPr id="226" name="Slika 225" descr="BARVICEOPTIMA 12/1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4386" y="41898919"/>
          <a:ext cx="898046" cy="897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386392</xdr:colOff>
      <xdr:row>38</xdr:row>
      <xdr:rowOff>243903</xdr:rowOff>
    </xdr:from>
    <xdr:to>
      <xdr:col>3</xdr:col>
      <xdr:colOff>1509624</xdr:colOff>
      <xdr:row>38</xdr:row>
      <xdr:rowOff>1021324</xdr:rowOff>
    </xdr:to>
    <xdr:pic>
      <xdr:nvPicPr>
        <xdr:cNvPr id="227" name="main-product-img-24015" descr="Bucike Deli, kovinske, 50 gramov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1628" y="43133361"/>
          <a:ext cx="1123232" cy="777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548137</xdr:colOff>
      <xdr:row>39</xdr:row>
      <xdr:rowOff>169990</xdr:rowOff>
    </xdr:from>
    <xdr:to>
      <xdr:col>3</xdr:col>
      <xdr:colOff>1394962</xdr:colOff>
      <xdr:row>39</xdr:row>
      <xdr:rowOff>1015401</xdr:rowOff>
    </xdr:to>
    <xdr:pic>
      <xdr:nvPicPr>
        <xdr:cNvPr id="229" name="tns1-item0" descr="Bucike z biserno glavo, 38mm, 100kom, 16187-10458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3373" y="44200650"/>
          <a:ext cx="846825" cy="845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440340</xdr:colOff>
      <xdr:row>40</xdr:row>
      <xdr:rowOff>251606</xdr:rowOff>
    </xdr:from>
    <xdr:to>
      <xdr:col>3</xdr:col>
      <xdr:colOff>1414193</xdr:colOff>
      <xdr:row>40</xdr:row>
      <xdr:rowOff>1042360</xdr:rowOff>
    </xdr:to>
    <xdr:pic>
      <xdr:nvPicPr>
        <xdr:cNvPr id="230" name="Slika 229" descr="CELOFAN ROLA 70cmX30m 10565 - USTVARJALNI PRIPOMOČKI - Likovni material in  vzgojna sredstva za vrtce in šole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5576" y="45423469"/>
          <a:ext cx="973853" cy="790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485885</xdr:colOff>
      <xdr:row>149</xdr:row>
      <xdr:rowOff>127904</xdr:rowOff>
    </xdr:from>
    <xdr:to>
      <xdr:col>3</xdr:col>
      <xdr:colOff>1451573</xdr:colOff>
      <xdr:row>149</xdr:row>
      <xdr:rowOff>1087288</xdr:rowOff>
    </xdr:to>
    <xdr:pic>
      <xdr:nvPicPr>
        <xdr:cNvPr id="231" name="Slika 230" descr="Izolirni trak PVC 15mm/10m komplet 10 MIX barv | EMOS - Slovenija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121" y="171973281"/>
          <a:ext cx="965688" cy="959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446597</xdr:colOff>
      <xdr:row>145</xdr:row>
      <xdr:rowOff>62313</xdr:rowOff>
    </xdr:from>
    <xdr:to>
      <xdr:col>3</xdr:col>
      <xdr:colOff>1522922</xdr:colOff>
      <xdr:row>146</xdr:row>
      <xdr:rowOff>601</xdr:rowOff>
    </xdr:to>
    <xdr:pic>
      <xdr:nvPicPr>
        <xdr:cNvPr id="233" name="Slika 232" descr="RISALNI ŽEBLJIČKI DELI KLOBUČKI 1/100 LEVIA 009434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1833" y="167342879"/>
          <a:ext cx="1076325" cy="1079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476251</xdr:colOff>
      <xdr:row>144</xdr:row>
      <xdr:rowOff>80874</xdr:rowOff>
    </xdr:from>
    <xdr:to>
      <xdr:col>3</xdr:col>
      <xdr:colOff>1466655</xdr:colOff>
      <xdr:row>144</xdr:row>
      <xdr:rowOff>1069317</xdr:rowOff>
    </xdr:to>
    <xdr:pic>
      <xdr:nvPicPr>
        <xdr:cNvPr id="234" name="Slika 233" descr="elastična vrvica 0,6 mm, črna, 10 m - 0,6 MM - Elastične vrvice - Vrvice,  trakovi, žice ... NAKIT M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487" y="166220237"/>
          <a:ext cx="990404" cy="98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512194</xdr:colOff>
      <xdr:row>143</xdr:row>
      <xdr:rowOff>116817</xdr:rowOff>
    </xdr:from>
    <xdr:to>
      <xdr:col>3</xdr:col>
      <xdr:colOff>1448766</xdr:colOff>
      <xdr:row>143</xdr:row>
      <xdr:rowOff>1051346</xdr:rowOff>
    </xdr:to>
    <xdr:pic>
      <xdr:nvPicPr>
        <xdr:cNvPr id="235" name="Slika 234" descr="elastična vrvica 0,6 mm, bela, 10 m NAKIT M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7430" y="165114977"/>
          <a:ext cx="936572" cy="934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575095</xdr:colOff>
      <xdr:row>136</xdr:row>
      <xdr:rowOff>107831</xdr:rowOff>
    </xdr:from>
    <xdr:to>
      <xdr:col>3</xdr:col>
      <xdr:colOff>1419765</xdr:colOff>
      <xdr:row>136</xdr:row>
      <xdr:rowOff>951597</xdr:rowOff>
    </xdr:to>
    <xdr:pic>
      <xdr:nvPicPr>
        <xdr:cNvPr id="157" name="imi" descr="VALOVITA LEPENKA NATUR 468 - PAPIR - Likovni material in vzgojna sredstva  za vrtce in šole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331" y="157117572"/>
          <a:ext cx="844670" cy="843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395379</xdr:colOff>
      <xdr:row>135</xdr:row>
      <xdr:rowOff>71886</xdr:rowOff>
    </xdr:from>
    <xdr:to>
      <xdr:col>3</xdr:col>
      <xdr:colOff>1455055</xdr:colOff>
      <xdr:row>135</xdr:row>
      <xdr:rowOff>1096273</xdr:rowOff>
    </xdr:to>
    <xdr:pic>
      <xdr:nvPicPr>
        <xdr:cNvPr id="160" name="Slika 159" descr="LEPENKA VALOVITA A4 1/12 OFFICE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0615" y="155940424"/>
          <a:ext cx="1059676" cy="1024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287546</xdr:colOff>
      <xdr:row>134</xdr:row>
      <xdr:rowOff>116816</xdr:rowOff>
    </xdr:from>
    <xdr:to>
      <xdr:col>3</xdr:col>
      <xdr:colOff>1624643</xdr:colOff>
      <xdr:row>134</xdr:row>
      <xdr:rowOff>952500</xdr:rowOff>
    </xdr:to>
    <xdr:pic>
      <xdr:nvPicPr>
        <xdr:cNvPr id="161" name="Slika 160" descr="ŠKARJE FISKARS 21 CM KUHINJSK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95" t="18835" r="10420" b="21233"/>
        <a:stretch/>
      </xdr:blipFill>
      <xdr:spPr bwMode="auto">
        <a:xfrm>
          <a:off x="4582782" y="154844151"/>
          <a:ext cx="1337097" cy="8356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429673</xdr:colOff>
      <xdr:row>133</xdr:row>
      <xdr:rowOff>93104</xdr:rowOff>
    </xdr:from>
    <xdr:to>
      <xdr:col>3</xdr:col>
      <xdr:colOff>1453370</xdr:colOff>
      <xdr:row>133</xdr:row>
      <xdr:rowOff>1114246</xdr:rowOff>
    </xdr:to>
    <xdr:pic>
      <xdr:nvPicPr>
        <xdr:cNvPr id="166" name="Slika 165" descr="Classic Večnamenske škarje - 17cm | Škarje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909" y="153679236"/>
          <a:ext cx="1023697" cy="1021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427600</xdr:colOff>
      <xdr:row>131</xdr:row>
      <xdr:rowOff>17973</xdr:rowOff>
    </xdr:from>
    <xdr:to>
      <xdr:col>3</xdr:col>
      <xdr:colOff>1529752</xdr:colOff>
      <xdr:row>131</xdr:row>
      <xdr:rowOff>1118739</xdr:rowOff>
    </xdr:to>
    <xdr:pic>
      <xdr:nvPicPr>
        <xdr:cNvPr id="219" name="Slika 218" descr="https://www.fiskars.si/var/fiskars_main/storage/images/frontpage/products/scissors/classic-kids-right-handed-scissors-1005166/81330-68-eng-EU/detska-nozhica-za-dyasna-r-ka-classic-1005166_productimage.jpg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2836" y="151321699"/>
          <a:ext cx="1102152" cy="1100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431626</xdr:colOff>
      <xdr:row>120</xdr:row>
      <xdr:rowOff>17972</xdr:rowOff>
    </xdr:from>
    <xdr:to>
      <xdr:col>3</xdr:col>
      <xdr:colOff>1538735</xdr:colOff>
      <xdr:row>120</xdr:row>
      <xdr:rowOff>1123232</xdr:rowOff>
    </xdr:to>
    <xdr:pic>
      <xdr:nvPicPr>
        <xdr:cNvPr id="224" name="Slika 223" descr="Sukanec 1000, črna, 6-00B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862" y="139909670"/>
          <a:ext cx="1107109" cy="110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467264</xdr:colOff>
      <xdr:row>121</xdr:row>
      <xdr:rowOff>35279</xdr:rowOff>
    </xdr:from>
    <xdr:to>
      <xdr:col>3</xdr:col>
      <xdr:colOff>1503033</xdr:colOff>
      <xdr:row>121</xdr:row>
      <xdr:rowOff>1069317</xdr:rowOff>
    </xdr:to>
    <xdr:pic>
      <xdr:nvPicPr>
        <xdr:cNvPr id="225" name="tns1-item0" descr="Sukanec 1000, bela, 6-00W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41068180"/>
          <a:ext cx="1035769" cy="1034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314504</xdr:colOff>
      <xdr:row>101</xdr:row>
      <xdr:rowOff>107829</xdr:rowOff>
    </xdr:from>
    <xdr:to>
      <xdr:col>3</xdr:col>
      <xdr:colOff>1610962</xdr:colOff>
      <xdr:row>101</xdr:row>
      <xdr:rowOff>1078300</xdr:rowOff>
    </xdr:to>
    <xdr:pic>
      <xdr:nvPicPr>
        <xdr:cNvPr id="228" name="Slika 227" descr="OLFA nož - model L-2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9740" y="116034268"/>
          <a:ext cx="1296458" cy="970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380378</xdr:colOff>
      <xdr:row>104</xdr:row>
      <xdr:rowOff>89859</xdr:rowOff>
    </xdr:from>
    <xdr:to>
      <xdr:col>3</xdr:col>
      <xdr:colOff>1607027</xdr:colOff>
      <xdr:row>104</xdr:row>
      <xdr:rowOff>1098430</xdr:rowOff>
    </xdr:to>
    <xdr:pic>
      <xdr:nvPicPr>
        <xdr:cNvPr id="232" name="Slika 231" descr="https://www.ecoshop.surf/pub/media/catalog/product/cache/aab5b248f900c670d09ee193dfccd619/k/i/kimono_palcke_100kosov_2nd.jpg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5614" y="119439906"/>
          <a:ext cx="1226649" cy="1008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632555</xdr:colOff>
      <xdr:row>105</xdr:row>
      <xdr:rowOff>161746</xdr:rowOff>
    </xdr:from>
    <xdr:to>
      <xdr:col>3</xdr:col>
      <xdr:colOff>1263948</xdr:colOff>
      <xdr:row>105</xdr:row>
      <xdr:rowOff>1044156</xdr:rowOff>
    </xdr:to>
    <xdr:pic>
      <xdr:nvPicPr>
        <xdr:cNvPr id="236" name="Slika 235" descr="Rudolf kolaž papir A4/20 listni, obojestranski | mimovrste=)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7791" y="120652996"/>
          <a:ext cx="631393" cy="88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646981</xdr:colOff>
      <xdr:row>106</xdr:row>
      <xdr:rowOff>152760</xdr:rowOff>
    </xdr:from>
    <xdr:to>
      <xdr:col>3</xdr:col>
      <xdr:colOff>1278374</xdr:colOff>
      <xdr:row>106</xdr:row>
      <xdr:rowOff>1035170</xdr:rowOff>
    </xdr:to>
    <xdr:pic>
      <xdr:nvPicPr>
        <xdr:cNvPr id="237" name="Slika 236" descr="Rudolf kolaž papir A4/20 listni, obojestranski | mimovrste=)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2217" y="121785213"/>
          <a:ext cx="631393" cy="88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278562</xdr:colOff>
      <xdr:row>98</xdr:row>
      <xdr:rowOff>89858</xdr:rowOff>
    </xdr:from>
    <xdr:to>
      <xdr:col>3</xdr:col>
      <xdr:colOff>1700750</xdr:colOff>
      <xdr:row>98</xdr:row>
      <xdr:rowOff>1105259</xdr:rowOff>
    </xdr:to>
    <xdr:pic>
      <xdr:nvPicPr>
        <xdr:cNvPr id="239" name="Slika 238" descr="Oglje v palčki ali mini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618" b="22768"/>
        <a:stretch/>
      </xdr:blipFill>
      <xdr:spPr bwMode="auto">
        <a:xfrm>
          <a:off x="4573798" y="112592688"/>
          <a:ext cx="1422188" cy="1015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143773</xdr:colOff>
      <xdr:row>99</xdr:row>
      <xdr:rowOff>107829</xdr:rowOff>
    </xdr:from>
    <xdr:to>
      <xdr:col>3</xdr:col>
      <xdr:colOff>1853847</xdr:colOff>
      <xdr:row>99</xdr:row>
      <xdr:rowOff>997428</xdr:rowOff>
    </xdr:to>
    <xdr:pic>
      <xdr:nvPicPr>
        <xdr:cNvPr id="240" name="Slika 239" descr="https://www.bead.si/pub/media/catalog/product/cache/a99a5eb20047c22178a8c4e3ee7c2656/8/8/8810002001KS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40" b="28635"/>
        <a:stretch/>
      </xdr:blipFill>
      <xdr:spPr bwMode="auto">
        <a:xfrm>
          <a:off x="4439009" y="113751862"/>
          <a:ext cx="1710074" cy="88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637995</xdr:colOff>
      <xdr:row>112</xdr:row>
      <xdr:rowOff>129291</xdr:rowOff>
    </xdr:from>
    <xdr:to>
      <xdr:col>3</xdr:col>
      <xdr:colOff>1383281</xdr:colOff>
      <xdr:row>112</xdr:row>
      <xdr:rowOff>1092679</xdr:rowOff>
    </xdr:to>
    <xdr:pic>
      <xdr:nvPicPr>
        <xdr:cNvPr id="241" name="imi" descr="Folia Barvna rafija 50g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231" y="129965824"/>
          <a:ext cx="745286" cy="963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467265</xdr:colOff>
      <xdr:row>116</xdr:row>
      <xdr:rowOff>168645</xdr:rowOff>
    </xdr:from>
    <xdr:to>
      <xdr:col>3</xdr:col>
      <xdr:colOff>1374297</xdr:colOff>
      <xdr:row>116</xdr:row>
      <xdr:rowOff>1074707</xdr:rowOff>
    </xdr:to>
    <xdr:pic>
      <xdr:nvPicPr>
        <xdr:cNvPr id="243" name="Slika 242" descr="LEPILO V TRAKU MIŠKA KORES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1" y="135711192"/>
          <a:ext cx="907032" cy="906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440306</xdr:colOff>
      <xdr:row>118</xdr:row>
      <xdr:rowOff>34634</xdr:rowOff>
    </xdr:from>
    <xdr:to>
      <xdr:col>3</xdr:col>
      <xdr:colOff>1529211</xdr:colOff>
      <xdr:row>118</xdr:row>
      <xdr:rowOff>1123230</xdr:rowOff>
    </xdr:to>
    <xdr:pic>
      <xdr:nvPicPr>
        <xdr:cNvPr id="244" name="main-product-img-16846" descr="Lepilni trak 50 m x 25 mm, krep, 1 kos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5542" y="137859587"/>
          <a:ext cx="1088905" cy="10885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451056</xdr:colOff>
      <xdr:row>117</xdr:row>
      <xdr:rowOff>62900</xdr:rowOff>
    </xdr:from>
    <xdr:to>
      <xdr:col>3</xdr:col>
      <xdr:colOff>1465232</xdr:colOff>
      <xdr:row>117</xdr:row>
      <xdr:rowOff>1075785</xdr:rowOff>
    </xdr:to>
    <xdr:pic>
      <xdr:nvPicPr>
        <xdr:cNvPr id="245" name="Slika 244" descr="Lepilni trak selotejp prozoren 48mmx66m 1 kos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6292" y="136746650"/>
          <a:ext cx="1014176" cy="101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26957</xdr:colOff>
      <xdr:row>122</xdr:row>
      <xdr:rowOff>440307</xdr:rowOff>
    </xdr:from>
    <xdr:to>
      <xdr:col>3</xdr:col>
      <xdr:colOff>1869056</xdr:colOff>
      <xdr:row>122</xdr:row>
      <xdr:rowOff>756342</xdr:rowOff>
    </xdr:to>
    <xdr:pic>
      <xdr:nvPicPr>
        <xdr:cNvPr id="246" name="Slika 245" descr="Graphite Aquarell » Cretacolo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572" b="41232"/>
        <a:stretch/>
      </xdr:blipFill>
      <xdr:spPr bwMode="auto">
        <a:xfrm>
          <a:off x="4322193" y="142830071"/>
          <a:ext cx="1842099" cy="316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323490</xdr:colOff>
      <xdr:row>114</xdr:row>
      <xdr:rowOff>71887</xdr:rowOff>
    </xdr:from>
    <xdr:to>
      <xdr:col>3</xdr:col>
      <xdr:colOff>1665267</xdr:colOff>
      <xdr:row>114</xdr:row>
      <xdr:rowOff>1087287</xdr:rowOff>
    </xdr:to>
    <xdr:pic>
      <xdr:nvPicPr>
        <xdr:cNvPr id="247" name="Slika 246" descr="https://www.mall.cz/i/41356953/2000/20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43" t="18503" r="15976" b="19322"/>
        <a:stretch/>
      </xdr:blipFill>
      <xdr:spPr bwMode="auto">
        <a:xfrm>
          <a:off x="4618726" y="132190826"/>
          <a:ext cx="1341777" cy="101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107828</xdr:colOff>
      <xdr:row>73</xdr:row>
      <xdr:rowOff>260590</xdr:rowOff>
    </xdr:from>
    <xdr:to>
      <xdr:col>3</xdr:col>
      <xdr:colOff>1833113</xdr:colOff>
      <xdr:row>73</xdr:row>
      <xdr:rowOff>899833</xdr:rowOff>
    </xdr:to>
    <xdr:pic>
      <xdr:nvPicPr>
        <xdr:cNvPr id="249" name="Slika 248" descr="UNI-MARKER PM-122 ČRN 264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353" b="33510"/>
        <a:stretch/>
      </xdr:blipFill>
      <xdr:spPr bwMode="auto">
        <a:xfrm>
          <a:off x="4403064" y="84233349"/>
          <a:ext cx="1725285" cy="639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8986</xdr:colOff>
      <xdr:row>75</xdr:row>
      <xdr:rowOff>431321</xdr:rowOff>
    </xdr:from>
    <xdr:to>
      <xdr:col>3</xdr:col>
      <xdr:colOff>1901724</xdr:colOff>
      <xdr:row>75</xdr:row>
      <xdr:rowOff>808726</xdr:rowOff>
    </xdr:to>
    <xdr:pic>
      <xdr:nvPicPr>
        <xdr:cNvPr id="250" name="Slika 249" descr="https://www.hartis.si/imgs/uploads/images/products/u/n/uni-marker-no-520f-zelen-2934-okrogla-konica-116330.jpeg?w=700&amp;h=7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676" b="40351"/>
        <a:stretch/>
      </xdr:blipFill>
      <xdr:spPr bwMode="auto">
        <a:xfrm>
          <a:off x="4304222" y="86911132"/>
          <a:ext cx="1892738" cy="377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44929</xdr:colOff>
      <xdr:row>74</xdr:row>
      <xdr:rowOff>368421</xdr:rowOff>
    </xdr:from>
    <xdr:to>
      <xdr:col>3</xdr:col>
      <xdr:colOff>1857533</xdr:colOff>
      <xdr:row>74</xdr:row>
      <xdr:rowOff>763797</xdr:rowOff>
    </xdr:to>
    <xdr:pic>
      <xdr:nvPicPr>
        <xdr:cNvPr id="251" name="Slika 250" descr="https://www.hartis.si/imgs/uploads/images/products/u/n/uni-marker-no-520f-moder-2932-395884.jpeg?w=700&amp;h=7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51" t="39778" r="7442" b="41075"/>
        <a:stretch/>
      </xdr:blipFill>
      <xdr:spPr bwMode="auto">
        <a:xfrm>
          <a:off x="4340165" y="85482383"/>
          <a:ext cx="1812604" cy="395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44928</xdr:colOff>
      <xdr:row>72</xdr:row>
      <xdr:rowOff>386392</xdr:rowOff>
    </xdr:from>
    <xdr:to>
      <xdr:col>4</xdr:col>
      <xdr:colOff>1693</xdr:colOff>
      <xdr:row>72</xdr:row>
      <xdr:rowOff>799740</xdr:rowOff>
    </xdr:to>
    <xdr:pic>
      <xdr:nvPicPr>
        <xdr:cNvPr id="252" name="Slika 251" descr="https://www.hartis.si/imgs/uploads/images/products/u/n/uni-marker-no-520f-rdec-2933-o-206589.jpeg?w=700&amp;h=7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239" b="38647"/>
        <a:stretch/>
      </xdr:blipFill>
      <xdr:spPr bwMode="auto">
        <a:xfrm>
          <a:off x="4340164" y="83217949"/>
          <a:ext cx="1870751" cy="4133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606576</xdr:colOff>
      <xdr:row>71</xdr:row>
      <xdr:rowOff>80872</xdr:rowOff>
    </xdr:from>
    <xdr:to>
      <xdr:col>3</xdr:col>
      <xdr:colOff>1428750</xdr:colOff>
      <xdr:row>71</xdr:row>
      <xdr:rowOff>1066200</xdr:rowOff>
    </xdr:to>
    <xdr:pic>
      <xdr:nvPicPr>
        <xdr:cNvPr id="253" name="imi" descr="EDDING MARKER OHP E-141F/6S PERM. 0,6 SET 6/1 - Ceneje.si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1812" y="81771226"/>
          <a:ext cx="822174" cy="985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539150</xdr:colOff>
      <xdr:row>76</xdr:row>
      <xdr:rowOff>44929</xdr:rowOff>
    </xdr:from>
    <xdr:to>
      <xdr:col>3</xdr:col>
      <xdr:colOff>1402095</xdr:colOff>
      <xdr:row>76</xdr:row>
      <xdr:rowOff>1078303</xdr:rowOff>
    </xdr:to>
    <xdr:pic>
      <xdr:nvPicPr>
        <xdr:cNvPr id="254" name="Slika 253" descr="FLOMASTRI DEBELI 1/12 GIOTTO 176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4386" y="87665943"/>
          <a:ext cx="862945" cy="1033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0</xdr:colOff>
      <xdr:row>77</xdr:row>
      <xdr:rowOff>0</xdr:rowOff>
    </xdr:from>
    <xdr:to>
      <xdr:col>3</xdr:col>
      <xdr:colOff>1838325</xdr:colOff>
      <xdr:row>78</xdr:row>
      <xdr:rowOff>695325</xdr:rowOff>
    </xdr:to>
    <xdr:sp macro="" textlink="">
      <xdr:nvSpPr>
        <xdr:cNvPr id="6173" name="AutoShape 29" descr="Flomastri, grip, 1/10 | Baby Center Slovenija"/>
        <xdr:cNvSpPr>
          <a:spLocks noChangeAspect="1" noChangeArrowheads="1"/>
        </xdr:cNvSpPr>
      </xdr:nvSpPr>
      <xdr:spPr bwMode="auto">
        <a:xfrm>
          <a:off x="4295775" y="88887300"/>
          <a:ext cx="1838325" cy="1838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528958</xdr:colOff>
      <xdr:row>77</xdr:row>
      <xdr:rowOff>80872</xdr:rowOff>
    </xdr:from>
    <xdr:to>
      <xdr:col>3</xdr:col>
      <xdr:colOff>1528851</xdr:colOff>
      <xdr:row>77</xdr:row>
      <xdr:rowOff>1078299</xdr:rowOff>
    </xdr:to>
    <xdr:pic>
      <xdr:nvPicPr>
        <xdr:cNvPr id="255" name="Slika 254" descr="Flomastri, grip, 1/10 | Baby Center Slovenija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4194" y="88843089"/>
          <a:ext cx="999893" cy="9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404364</xdr:colOff>
      <xdr:row>78</xdr:row>
      <xdr:rowOff>26958</xdr:rowOff>
    </xdr:from>
    <xdr:to>
      <xdr:col>3</xdr:col>
      <xdr:colOff>1455708</xdr:colOff>
      <xdr:row>78</xdr:row>
      <xdr:rowOff>1078302</xdr:rowOff>
    </xdr:to>
    <xdr:pic>
      <xdr:nvPicPr>
        <xdr:cNvPr id="257" name="Slika 256" descr="https://www.prilevcku.si/media/catalog/product/cache/1/thumbnail/75x/9df78eab33525d08d6e5fb8d27136e95/5/8/581_flomastri_za_tekstil_marker_za_tekstil_12_kosov.jpg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600" y="89930378"/>
          <a:ext cx="1051344" cy="1051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458279</xdr:colOff>
      <xdr:row>80</xdr:row>
      <xdr:rowOff>102812</xdr:rowOff>
    </xdr:from>
    <xdr:to>
      <xdr:col>3</xdr:col>
      <xdr:colOff>1426136</xdr:colOff>
      <xdr:row>80</xdr:row>
      <xdr:rowOff>1069318</xdr:rowOff>
    </xdr:to>
    <xdr:pic>
      <xdr:nvPicPr>
        <xdr:cNvPr id="258" name="imi" descr="Ulična kreda - Top 10 - NAJPOVOLJNIJI ISPITIVANJA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3515" y="93618543"/>
          <a:ext cx="967857" cy="966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499937</xdr:colOff>
      <xdr:row>81</xdr:row>
      <xdr:rowOff>97107</xdr:rowOff>
    </xdr:from>
    <xdr:to>
      <xdr:col>3</xdr:col>
      <xdr:colOff>1428211</xdr:colOff>
      <xdr:row>81</xdr:row>
      <xdr:rowOff>1024388</xdr:rowOff>
    </xdr:to>
    <xdr:pic>
      <xdr:nvPicPr>
        <xdr:cNvPr id="259" name="Slika 258" descr="ŠOLSKA OKROGLA KREDA BREZPRAŠNA KARBON BELA 100/1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5173" y="93424135"/>
          <a:ext cx="928274" cy="9272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485237</xdr:colOff>
      <xdr:row>138</xdr:row>
      <xdr:rowOff>80872</xdr:rowOff>
    </xdr:from>
    <xdr:to>
      <xdr:col>3</xdr:col>
      <xdr:colOff>1518609</xdr:colOff>
      <xdr:row>138</xdr:row>
      <xdr:rowOff>1112684</xdr:rowOff>
    </xdr:to>
    <xdr:pic>
      <xdr:nvPicPr>
        <xdr:cNvPr id="262" name="Slika 261" descr="VOŠČENKE OLJNE GIOTTO OLIO 1/12 293000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0473" y="159993042"/>
          <a:ext cx="1033372" cy="1031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485237</xdr:colOff>
      <xdr:row>139</xdr:row>
      <xdr:rowOff>80874</xdr:rowOff>
    </xdr:from>
    <xdr:to>
      <xdr:col>3</xdr:col>
      <xdr:colOff>1455709</xdr:colOff>
      <xdr:row>139</xdr:row>
      <xdr:rowOff>1050308</xdr:rowOff>
    </xdr:to>
    <xdr:pic>
      <xdr:nvPicPr>
        <xdr:cNvPr id="263" name="Slika 262" descr="VOŠČENE BARVICE GIOTTO CERA 1/12 281200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0473" y="161134247"/>
          <a:ext cx="970472" cy="9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3</xdr:row>
      <xdr:rowOff>180978</xdr:rowOff>
    </xdr:from>
    <xdr:ext cx="5047" cy="9528"/>
    <xdr:pic>
      <xdr:nvPicPr>
        <xdr:cNvPr id="264" name="Slika 500">
          <a:extLst>
            <a:ext uri="{FF2B5EF4-FFF2-40B4-BE49-F238E27FC236}">
              <a16:creationId xmlns:a16="http://schemas.microsoft.com/office/drawing/2014/main" xmlns="" id="{467FC5BD-1FED-4920-90A3-3A676078D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704975" y="3448053"/>
          <a:ext cx="5047" cy="952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</xdr:col>
      <xdr:colOff>0</xdr:colOff>
      <xdr:row>113</xdr:row>
      <xdr:rowOff>0</xdr:rowOff>
    </xdr:from>
    <xdr:ext cx="1557616" cy="988914"/>
    <xdr:sp macro="" textlink="">
      <xdr:nvSpPr>
        <xdr:cNvPr id="265" name="AutoShape 41" descr="data:image/jpeg;base64,/9j/4AAQSkZJRgABAQAAAQABAAD/2wCEAAkGBxQSEhQUExQUFhUUFxUYGBUUFxQUFhcXFxQXGhcXFRcYHCggGBsoHBQVITEiJSkrLi4uFx8zODMsNygtLisBCgoKDg0OGxAQGiwlICQ0LCwsLCwsLCwsLCwsLCwsLCwsLCwsLCwsLCwsLCwsLCwsLCwsLCwsLCwsLCwsLCwsMP/AABEIAOEA4QMBIgACEQEDEQH/xAAbAAACAwEBAQAAAAAAAAAAAAAABAEDBQIGB//EAEIQAAEDAQUFAwsCBAQHAQAAAAEAAhEDBBIhMUEFIlFhcRMygQYzQlJykaGxssHRYvAUI4LhFaKj8SQ0Q4OSs8IH/8QAGQEBAAMBAQAAAAAAAAAAAAAAAAECAwQF/8QAKxEAAgICAgEDAwIHAAAAAAAAAAECEQMhEjFBBDJhIlGBcfATI0KRscHh/9oADAMBAAIRAxEAPwD7ihCEBjW/zjvD6QkXp+3+cd4fSFnvzUoglcoQpAKQoQlkklcqUBQAQVMIKA5ClCEAIUEolATKztobWZTwBBfwS23NqBguiZyMZ8gF5suMlzsIzAxjlzcubNm46j2b48d7Y5aLS7F73DHugyfE/hI0aBrujG7m4kn4BFWm6oQTA0DTpP3Tb6wpDs2QT6UmAOpXE5cnvo6KpUuwtbmuHZ04DW4axh0S9SxmBD4PDEz7zgmmji9jeQgD3ldtuDE1m/8Ak1Sk5bIuiiyWmrQjeMcDiz3r0Gz9vNfuu3TxmWlYtem8406rS06EBwPiEs2kcZYROBuAkE8eS0jklDS6KuEZ9nuAdZV9l77Pab8wvGWPaVWjlL2jEtOBjlzXqdjW5tYsczK80RqDIkFdkMsZ/qc0oOOz1yEIWhQEIQgBCEIDHt/nHeH0hZ9TNP7Q847w+kJGpmpRByoUoUgAUKFIUEghEIhATKJUShAQUSpcohACzdr7TFIQ2L5+HMq3alt7JkjvHAD88l461VS6TJJdOJ+JXNnzcNLs2xY+TtnFWq5xF0y5x7xyaNcNT8l1Wfduhol2bGn/ANj/ALdOatstIMZeOQGAOs5JP+JD5aw3nPO+4csLo4D7Lhb0daX9iH2gUiN7tKrgYujBvEgel1V2yLLXAJqPgOxggE9eqv2dZGUzI36h7z43W/pbyWiWidTyVuuirkUPoh3eLz0cR4wEtW2cx53mNOslpJPUhaFRwGhJ9Vv3OipdaZIa1pcTwMgcyVFEJvtC1ls7mOikQB6Q0H3C0bRTMA3iHDVuHjzVNttLaDJJaCcMTmUlZbS9xeRJxaZLSBliBxH5TUew7ls5rV6jKjTVILXAhxGhB3XLc2A8UrTTAyquYDwvXhBHVIupio0CJbP+672D5+nScd6nVpFp9Zt9vxAwWmNtP/BWatH1VCEL0TjBCEIAQhCAxtoecd4fSEk9PW/zjvD6QkamalEHBCIUyoUsEFClQoBMqZUIQkIULoFQUBEqC6FJCyNuWkiGNMSCXdNAqzkoqyYq3Ri7VtZqvJxgYBJtMnEYNknroFawYkcI+IVVXAO1um9HEnIfJeTKTk7Z3pJaC21HFpAz7reTnZnwCmx2FrAAMAAATqTquLLSJuueIgHDPE5lMOtF1wAEmJM5NA+ZVHItXhD7Whox3Wqh1sAG5HUmP34LNq2M1t6o5zgNJut5YJyz2aMixvHCSQNArqT/AKSnFLsTtla6YAvOOGM3Wnjd/K0bICxskmXRwE4ZxoqG2YGoNWiTPE81Zaam8G65+AUR8tky3pGc6h21cvfPZ0oaxvFxxc4z7lZaNrxUcwDda0ZGHYmJCac2AANSXH7LFtzgG1qg0LWz8Y+ChzbZaMV5Htl1QLxpuc4EzcdmDrC2bAwVa1nc0w9lekZyw7Rt9p8JWBZ6YZTAAyaXnq7uiVp+Tlqd2tnv5uqUd4cS9uDleDporOPlH19CEL1jzwQhCAEIQgMe3+cd4fSEi/NOW/zjvD6QknZqUQRChdKIUggqF1C5IQEqEIQklChCgBK8nteuXV3DQYHwWx5RbYbZaJeYLjgxvrO0XifJCxVK9R1eq5xbJ1O+4/YLDNFySijowxqLm+jSpiXPEwcx7oCroUSWtDtcSOOMNC1bZsIOl1MkE6E8tEhTpODw1zS26JM+4fBcGXDKLpo2hNPo7J5wPj0C5p2CczgcXD1uAJ4flTSpXqhjuMgcidfcmq9qawAnUw0auPAKsYbtkuT6RRtJ5i6zF54ZNHTiqK9NzGjElxgAcDGP3K0LNQiXOzM/3SluqF2I9HLqcEmtW/wIvdBZW3QYx1jmkaLCapJzdcb7zjC0NlUQA4SSZxS9gYS8Od6zyBwA3W/JUabii6dNlltdBcRyAWMWX7K4nI1wT0vOC0be/cc7jeOHLgl9gUr1lun0g737yld3+/IXWzqnedhEXuegy+ELf2TZgatCBg2rTPUio1Y7arQbhIDgBB0Wts2uBaKDWCJqU5JyjtGjDqrY1vZTJ8H1BCEL1zgBCEIAQhCAxtoecd4fSEhVzT+0POO8PpCQqZqSCAplcqVIJlQhCAEKFCEklcVqoY0ucYDRJPALteA8vtulzv4amdRfI1OjQqt0rL4sbnJRRl7QtFTaVqDWyGDBv6Wau6le8sdkbTa1jBDWgAfvisryZ2QLNSl0X3gF5Og0HQJ3Z20e0c7CGSQ1xBGURM5yDKrFVt+TTPkUvpj0jRCK1EPEOHjqFj7WqFtUBz4Bu3Rlu+lAOeOeuATmxHG4QZIB3ZxiQCWzrBJ96ck3xKvG4x5WK22gaLCQC8CLobmSfW/KybPSc+oHVO8A53AN0Ab8V7BJWmw5luP6T9lz5cF7iWhlrTMyrWMBozOnLRcihdpkOxLszz0AU02lslwN4zA16Ja324UwC7eccABk38rna1bNo23SLtkMIvg54JKra7oddza0N/qe4yPAK/Y1Rzg9zhdBiMZ4rPc5oF4twJ3Gek985lYO+KSNElybKNvktpNpjvEADHLU/BOeTzYY0HJznFg5XfyUnToGvWId6G6SOPpfhbtip/zSYhrGQ0eIx+CtFdITdKiqwWTeL6jRrAPLVN7K3rTTcdatIDoHiI8VRXrF5uty9J3DkOJV+ySO3o8G1aQHW+1awW6RlJvtn1JCEL0jjBCEIAQhCAxdoH+Y7w+kJGpmn9oecd4fSEi/NSiDmEIQpAIQhAAQhcVql0EnT9wiAvb7RdEDvOy5c1miytMFzWkgyCQCZ4qwS4lxzPwHBXBqswrJuzwM5g6zmk7ZY24EX4kEsaJB/GQWg1q6wnmPeqPZK0Ydao5oYKgBLYc44Oc0EmGtLs3E6DINK2qDmRuFpaPVKivRa8Q4TqDqMIkc8UpSsBa5t11xrWgbvpkCBeByAHDOVFE3eh9TKCF5Py120WfyKZgkS8jQHJqiclFWzXBhlmmoROvKHb1GblMOqVJiW4A8p1S1psZZddWEvPcZpiJxU+RWyAAbRUyE3J0jNyztveUL6tUFhimw7o9bmVxZFyjzf4PSjgTn/CxeO38/Y1rLVLGO7Qy46DIADILLbULZrOEvdu0m+qDmYQ3ajXi8Z5tAwjjJzWjQswe8VLwLQBdjQLm30ZSi4N8tFmybFcZGc4uOrnHNNMOFTOSQ3A5ACVfkOgStJkAzlmTzK0UaMHK9nNd8NwwJwCp2WL9ps7Gndp1qDnEcRWaY96WtNpLi52QButHADM8yVu+S9hu1KIiD2jXv6yCG+GC0irloiWlZ9MQhC7zkBCEIAQhCAxdoecd4fSEk/NO7Q847w+kJF5xUoghChCsAUhQgujE4BASsy1Vb7oHdb8Sot208C2mL3E6RyKUstsYTdOB4H8qiyRurLcJd0ONCtAXIC5r2gMiQYJxOg6qzZUvCxHNdQq3n3nl5wgYOLsHZZRhA6rYqtvsIa6C4YOA48Fn0LcKY7KrOA72cgqrJGaG0GOJGWJAvQL0YEjlzTcLMtlljfpi8BAgAEhgGDG/pxk9FdQt47Oam45oBc0zgD3fhGHHBNgdaYXzjbWyq3bjtAP5zzdIIM4/ghfRmuBAIMg8F5nypd2dpslV3cBI6GR+/BZ5YpxO30GWUMjS8plnlXVNKhTs9IYvhgAzuj+6XsHklSptv2hwMZgm6wHgeKny2s9SaddhMMGY9HHBy83a7ZXtd0EOfdEQ0GDzOkrKbSltX9jr9PjnLCuEkk75PzZ6Xyqpsp06NVjW3GmCABDmuGXNW0LExjRVo+ae1sDO7nn4otdmd/hxbVF1zGTjyOHwWd5P2kjZ1e9Ia2/dP9IOH9RUyipS39rMKvFp3UuP62PNrF5wy568+QSVar2rokhlPGfWdGEpXZe1+0p3Tg5sXo9Lmt/Ymy+0becCGTIBwc7ryWEYtvRnkXC0/Bm7H2fUrVA8iWsO7eyH6iNSvcbKsoY9upLmyfEKKdMNAAEAZBMWXvs9pvzC7MeNROWeRyPSoQhXKAhCEAIQhAY1v847w+kJGpmntoecd4fSEjUzUkHAUKVn7Ut9wXW4vIw5cyjkoq2SlYbQ2iKeAxechw6rGr2onGq7w0Sz6kSSZJzOp6cFX2V43n5aD88V52X1EpdHVDGl2XU7TPdaSOWA96YptOJABOpGQSb7UXCKWZMA4Q3i4DWExVhjLgdAHeqHU6xGqpD5Jky+nbSzUEag5Dotaz1mvGHuK8x27JBa3kHPkk82t+6bpuMgyQQe8SBPKFtjzOOuyksd7RtmhD74Jygt0MZQhj21Gw5o4EEa8AuKNqyDhrE/lXV6QeM+jguuLT6MHrsU7J9Fry3fGjdR+dVzXpttDGS4NcNMCJjHDlnyTVOoWkMMnDvc/3CotOzmneYIcDOGE64RlOvGArEFFmtppG5UaGtAMQRg1olzhxBTdanTr0oc2WPEw4QcfkV2Gdowdo2JiRrgZE+7JXlEibadow3V3WRt2oHVKGTXgXnNHB4OY5pGt5ZUWCKVNx4SAwfBeoIBBBEg5g5HkV5LaPkc11UGm4MpnFw1b7KzmppfSdnp5YJv+d/xmX/FWjaNQU5u0xi67N1o58SuvKvaDKbW2Sjg2nF88Tw5803tja9KyUzZ7NF703jG6eM6u+S8tsjZr7TVbTbOJlzj6InFxWbtau2dqp/W1xiul/s3PILZDqtU1XebZhHrHh0X0sJfZ9jbRptp0xDWjDieJPNMwtoQUUeXnyvJPkCtsvfZ7TfqCpV1l77Pab9QVzE9KhCFABCEIAQhCAxtoecd4fSEjUzTu0POO8PpCzbZXawFzjAU3qxRVbLSKbST4DivH27aWJjee45DE+PJWbS2g+s+ButynXkGDjxKobSFPIS52Q58+Q4rzsuXnKl0dePHwVvsGA02l9VwLvgOTfylqFd1WXPlrJhoIhzyThhoOSi0TWqNaDug9Jj0vfgE3ea5xDHAtYbuHHUrnc14Na1vsYpG5OV6MG6Nb+VVXLe/UfEaNIJJOQ4A9FzTokE3jxiYxEd5334BIUXdo++e42TSacsM6z/sFp0rM6tmi6sGibvZ4Z4F+OQM654KmvSZAqvO40yLzYjniceqizMDj2jzuNynXiTz4rivT7d158hjcWs0jQuHHlos+erNFGjerPlhLcZbPXBcUbeaIa0CRm4HQcua42fUvU+ES2OirpNvOvEYA4cyNeg0W6m9STMeK2mb9CsHgEa6HMSMiFxXqOabwF4QAQM+uKz6dUjuxOpKcsNuD8Hbr8uR6fhdmPMpafZhKFbGWPByj+/AqSuWUw0QBAz6koJWxQHFVucuiVRVcrJWQeD8rdjdk8PpAltQxd4POniva+SWwxZaQvY1X4vPDg0JixWUOIe8TdMtnjxWoqOCUrRvL1E5wUX4BAQhSYBCssvfZ7TfqCrVtl77Pab8whJ6VCEKACEIQAhCEB5u0NP8AEVjpuADn2bV5HyktxqPuMOWAOgOrit3ygtxbWrsgjuuLuDeyZlzJBC8ZY8QXcTA6DJcWbJxXFfdnTihf1MvDQ3LQa8lRVrQL2r8BOjYxjgu7S7us9aSeg/3VVekXV6YI3WtI+B/K43JI3SCzuuAaOcQB1OfuamadEDu7pOIMacfEor0AXtEYtHunMoe8MDjmTJHIDD3KItLRWWyq3sc9gGGZD49IDQcic0qwTDR1cdDGQ5ALQ2dZSKRa/vSTPAu3o+K4s1hgG9gCcSMzyHJRJNukXi0ls5pM7XIbrThwPEprswBGA5/dNMaIw3Wjw96z6l6rlusGRdm79R4DgFLgkiqfJj+yTuvEQLxic4jNc1cy0YCcTyRsMgioB6LtczIC5rvMmNJGPH8LTkljRRp82RVq5Bo1gDif3iu7O2XGMQzdB4u9J328Euw3aZq8RDJ5+l4n4K2wVZY0AFrR7yOJ65qylTVkNWtGrQtoENdrgD+U24rBpNvEGMCcPimaNuDHNpumDkeHXl+F2Yc96kYyxvwaD3KqjS7R0aDMqajSTAzK1LLZbjY955rs6MOyWtgQFMKzsyg0yqknAQuuzKOzKgHBV1l77Pab8wuOzKuszDfZ7TfmFIPQoQhVJBCEIAQhCA+aeXdXs6lpOrzTaPCmwn5hYdnpwxrBhDZceA18StLy9fftb2HJrqZ/02E/vkkA4hpAGYJXlZtzf5O/H7EU0MTOpy6F0f8AytEU7wBHH74rPs5wEZBrPfitCjWuOAPdIMngQsEl5Lz+Di01Q0kgmXRB5E5BL0aXaFoPpOdHsghW7UpxdI9EmJOGLSB81TWqXGiMw0tHV2SeSvgbsLy41HOyLjd9kAAfJMgSfkFTUNxrWgYmByCU2o5waGNJmocXcAM1e6I42wte0Zdcpw6O844tbwA9Zyutj+ypi9jUdkCl7AGsiBIbkIxJ49U4LOJNar3yMG5hjeA5qqlysu0lSOtiUrl4GbzhecefD3JW31bzxTae+4lxGjBmr7Dab1QaAzHPHNU2GlBcXd4zeOgA0HJOVxKtfU2X7QIcadMRhvRwAED7rp7rrGszOp+ZWcLSXVCWCXHAawMhh8U44hsTDnHADQRq464yfcnK2yONUXXgGguJBvAtAzJGQVbBLnF2fynD9+KuYMZPe05DXorNkWXtHGciZPQYD5LohFukUbq2bmxrPDA52enRaQXLQugvT8HGShQiVIJQoUoAXdn77fab81WrbP32+035oDcQhCgAhCEAIQhAfJPLp923Vnewf9CnH2SFmeTUA5Bv+WT8YT3l2z/ja2OBNKR/2qeI9yx5ht4HHF08xp8F5eT3s9CHsQ1Y3kUy0jeF2fA/2KbdvNcDxPxxHzStJwIaZmZB9lwPyMKWOBEzm2HdW7p+yyaLMetu8wA5xHxWeHgvpkjOqR7gYTdZ8XToY+x/K4FmO9EGHF4BzBjBVfZC0aT27wPqzHXiVVaLMagABAxkk8EVKktkZkfFRWtrGNF590n3/BXdS7KK10MUqbaYgCXEZnPwWbaniobrnhoGJGOMfq4KmttJoxDnOvSBhEcSeST7N1aQ0XWYXnGXF5GQaOHuVZb0jRRrbLKrqjKrHxu3mhoaQREjePhK1NpWV73XRusO84+seCzXWDsgSSZd62848AGjBoW3bxiMTrg3vHLI6BTFWmisntMWYy5uN3fXd6WOg5lVtolpLnDePcpj0W6TxJzJTzGXRz4DGPHU8102nBLnZ5LSMLKORUKV1p1c7M8+A5Ld2BQu05jvfIfsrIsVnNZ49QYuPHgAvUsaAIGQXZhjbswyS1R0pUBC6TElCESpAFV3yu0QgOQ5WWd2+32m/MLmFZZxvt9pvzQG8hCFABCEIAQhCA+b/wD6LYwKhqjMlgPPdEfJeSpOAhpym77x/dfTvKCzCq6ox2RAHTdEEL5lteyOpG64EERjxg4FcXqcdPkjrwTtcRexyJpnAtJg9PscE+cReaYIOI0k8eRSNog3XSA7LPB0eiecEwrqdS6cMZEFpMOjgQcyuVxN7sutFoJpkDvDEDjBxC0LG68A9uJutkdVlvuxhkcQZxaeBGiLNaizBxwO7OWGY+6ivJHiju1mrSqmo1rnUyZIaRDfA6q406dUhxLScIvggjkE26g+A6k4OBElriTPKVmVWNdU3r4gg3YEDjL84R0hbZpCyMbmxp4Rkmm2kjBoA5n7DVZYtcyyi1pu5ulzWiTleIxPRSG1jgakeyPhOaq2o+RxbLNqOrRuNEelUcRMToNFo222tY6Di7gPusqpYiS2XPdEEiSZgzEK2rWDCXvi+7TAu5ARkl6dIlxWkaVF/puEYYBUVLX2pNOmLxmJ0kjIHVZzKlSscYDAccTidGyvXbE2S2m0OI3jj08NF0YYOWvBjkajsd2ZZxTptAEYY9U2FCAvSUUlSORuzpEKJUypIBCESgBSuZQgJVlm77fab81VKtsx32+035hAb6EIUAEIQgBCEIDz+1POu8PpCwtubKFoZGThi0/Y8lt7UP8ANf4fSEqUatUSnR8rrUXUnOp1R15GcHIJMw4BzcDI745jUhe+27sRloHqvGTvseK8DtHZj6BuVQbvovGQPFrtOhXFmwV0dmLKpdljmubDm7wjvDGRpeByVNasQJIMHAsgn7YKqm6o1xxvD1hqOYyKbp2kOEGQdMcPcciuV6ZvWjrZm1HUjdhz2TkcHNPLiF6GvQD247t6JDgCY4R/deartM94tEaAGfFM/wCLgCDJIwkzJHuUSlrRXi7NZ72sENADW+4Kj+PE4AnmMFm0Npgug7zXf5fypr2PEmnLy7In/p8oUKPlk/A8/aNOLl/snu1InHmVTZqbQ45u/VmXHkNBzTFg2ISQX7zumS9PsnZIYbzgJyA4Baxg56RnLIoFWwdnmL9RoGO4yMAOJ5reUBdL0oQUVSOKUuTsEKFMq5UEShQgOgVBKhSgBCEICVZZu+32m/MKlW2Y77Pab8wgPRIQhQAQhCAEIQgPO7U86/8Ap+kJVCFIOgsbyo/5Wp4IQqz9rNMXuPn2yvsqPS8EIXkz9x6Meh+n5sdUxw8fkhCp5JMrZPnH+K37N3v6R81CFdlJHq9k/ZarUIXd6X2nHlOwpQhdRgCEIQEqFKEBClCEAIQhAQrLL32e035hCEB6NCEKACEIQH//2Q==">
          <a:extLst>
            <a:ext uri="{FF2B5EF4-FFF2-40B4-BE49-F238E27FC236}">
              <a16:creationId xmlns:a16="http://schemas.microsoft.com/office/drawing/2014/main" xmlns="" id="{FCABEBD6-0C45-471D-9783-1028FFDCC414}"/>
            </a:ext>
          </a:extLst>
        </xdr:cNvPr>
        <xdr:cNvSpPr/>
      </xdr:nvSpPr>
      <xdr:spPr>
        <a:xfrm>
          <a:off x="333375" y="122234325"/>
          <a:ext cx="1557616" cy="988914"/>
        </a:xfrm>
        <a:prstGeom prst="rect">
          <a:avLst/>
        </a:prstGeom>
        <a:noFill/>
        <a:ln cap="flat">
          <a:noFill/>
          <a:prstDash val="solid"/>
        </a:ln>
      </xdr:spPr>
      <xdr:txBody>
        <a:bodyPr lIns="0" tIns="0" rIns="0" bIns="0"/>
        <a:lstStyle/>
        <a:p>
          <a:endParaRPr lang="sl-SI"/>
        </a:p>
      </xdr:txBody>
    </xdr:sp>
    <xdr:clientData/>
  </xdr:oneCellAnchor>
  <xdr:oneCellAnchor>
    <xdr:from>
      <xdr:col>3</xdr:col>
      <xdr:colOff>0</xdr:colOff>
      <xdr:row>113</xdr:row>
      <xdr:rowOff>0</xdr:rowOff>
    </xdr:from>
    <xdr:ext cx="1557616" cy="988914"/>
    <xdr:sp macro="" textlink="">
      <xdr:nvSpPr>
        <xdr:cNvPr id="266" name="AutoShape 43" descr="data:image/jpeg;base64,/9j/4AAQSkZJRgABAQAAAQABAAD/2wCEAAkGBxQSEhQUExQUFhUUFxUYGBUUFxQUFhcXFxQXGhcXFRcYHCggGBsoHBQVITEiJSkrLi4uFx8zODMsNygtLisBCgoKDg0OGxAQGiwlICQ0LCwsLCwsLCwsLCwsLCwsLCwsLCwsLCwsLCwsLCwsLCwsLCwsLCwsLCwsLCwsLCwsMP/AABEIAOEA4QMBIgACEQEDEQH/xAAbAAACAwEBAQAAAAAAAAAAAAAABAEDBQIGB//EAEIQAAEDAQUFAwsCBAQHAQAAAAEAAhEDBBIhMUEFIlFhcRMygQYzQlJykaGxssHRYvAUI4LhFaKj8SQ0Q4OSs8IH/8QAGQEBAAMBAQAAAAAAAAAAAAAAAAECAwQF/8QAKxEAAgICAgEDAwIHAAAAAAAAAAECEQMhEjFBBDJhIlGBcfATI0KRscHh/9oADAMBAAIRAxEAPwD7ihCEBjW/zjvD6QkXp+3+cd4fSFnvzUoglcoQpAKQoQlkklcqUBQAQVMIKA5ClCEAIUEolATKztobWZTwBBfwS23NqBguiZyMZ8gF5suMlzsIzAxjlzcubNm46j2b48d7Y5aLS7F73DHugyfE/hI0aBrujG7m4kn4BFWm6oQTA0DTpP3Tb6wpDs2QT6UmAOpXE5cnvo6KpUuwtbmuHZ04DW4axh0S9SxmBD4PDEz7zgmmji9jeQgD3ldtuDE1m/8Ak1Sk5bIuiiyWmrQjeMcDiz3r0Gz9vNfuu3TxmWlYtem8406rS06EBwPiEs2kcZYROBuAkE8eS0jklDS6KuEZ9nuAdZV9l77Pab8wvGWPaVWjlL2jEtOBjlzXqdjW5tYsczK80RqDIkFdkMsZ/qc0oOOz1yEIWhQEIQgBCEIDHt/nHeH0hZ9TNP7Q847w+kJGpmpRByoUoUgAUKFIUEghEIhATKJUShAQUSpcohACzdr7TFIQ2L5+HMq3alt7JkjvHAD88l461VS6TJJdOJ+JXNnzcNLs2xY+TtnFWq5xF0y5x7xyaNcNT8l1Wfduhol2bGn/ANj/ALdOatstIMZeOQGAOs5JP+JD5aw3nPO+4csLo4D7Lhb0daX9iH2gUiN7tKrgYujBvEgel1V2yLLXAJqPgOxggE9eqv2dZGUzI36h7z43W/pbyWiWidTyVuuirkUPoh3eLz0cR4wEtW2cx53mNOslpJPUhaFRwGhJ9Vv3OipdaZIa1pcTwMgcyVFEJvtC1ls7mOikQB6Q0H3C0bRTMA3iHDVuHjzVNttLaDJJaCcMTmUlZbS9xeRJxaZLSBliBxH5TUew7ls5rV6jKjTVILXAhxGhB3XLc2A8UrTTAyquYDwvXhBHVIupio0CJbP+672D5+nScd6nVpFp9Zt9vxAwWmNtP/BWatH1VCEL0TjBCEIAQhCAxtoecd4fSEk9PW/zjvD6QkamalEHBCIUyoUsEFClQoBMqZUIQkIULoFQUBEqC6FJCyNuWkiGNMSCXdNAqzkoqyYq3Ri7VtZqvJxgYBJtMnEYNknroFawYkcI+IVVXAO1um9HEnIfJeTKTk7Z3pJaC21HFpAz7reTnZnwCmx2FrAAMAAATqTquLLSJuueIgHDPE5lMOtF1wAEmJM5NA+ZVHItXhD7Whox3Wqh1sAG5HUmP34LNq2M1t6o5zgNJut5YJyz2aMixvHCSQNArqT/AKSnFLsTtla6YAvOOGM3Wnjd/K0bICxskmXRwE4ZxoqG2YGoNWiTPE81Zaam8G65+AUR8tky3pGc6h21cvfPZ0oaxvFxxc4z7lZaNrxUcwDda0ZGHYmJCac2AANSXH7LFtzgG1qg0LWz8Y+ChzbZaMV5Htl1QLxpuc4EzcdmDrC2bAwVa1nc0w9lekZyw7Rt9p8JWBZ6YZTAAyaXnq7uiVp+Tlqd2tnv5uqUd4cS9uDleDporOPlH19CEL1jzwQhCAEIQgMe3+cd4fSEi/NOW/zjvD6QknZqUQRChdKIUggqF1C5IQEqEIQklChCgBK8nteuXV3DQYHwWx5RbYbZaJeYLjgxvrO0XifJCxVK9R1eq5xbJ1O+4/YLDNFySijowxqLm+jSpiXPEwcx7oCroUSWtDtcSOOMNC1bZsIOl1MkE6E8tEhTpODw1zS26JM+4fBcGXDKLpo2hNPo7J5wPj0C5p2CczgcXD1uAJ4flTSpXqhjuMgcidfcmq9qawAnUw0auPAKsYbtkuT6RRtJ5i6zF54ZNHTiqK9NzGjElxgAcDGP3K0LNQiXOzM/3SluqF2I9HLqcEmtW/wIvdBZW3QYx1jmkaLCapJzdcb7zjC0NlUQA4SSZxS9gYS8Od6zyBwA3W/JUabii6dNlltdBcRyAWMWX7K4nI1wT0vOC0be/cc7jeOHLgl9gUr1lun0g737yld3+/IXWzqnedhEXuegy+ELf2TZgatCBg2rTPUio1Y7arQbhIDgBB0Wts2uBaKDWCJqU5JyjtGjDqrY1vZTJ8H1BCEL1zgBCEIAQhCAxtoecd4fSEhVzT+0POO8PpCQqZqSCAplcqVIJlQhCAEKFCEklcVqoY0ucYDRJPALteA8vtulzv4amdRfI1OjQqt0rL4sbnJRRl7QtFTaVqDWyGDBv6Wau6le8sdkbTa1jBDWgAfvisryZ2QLNSl0X3gF5Og0HQJ3Z20e0c7CGSQ1xBGURM5yDKrFVt+TTPkUvpj0jRCK1EPEOHjqFj7WqFtUBz4Bu3Rlu+lAOeOeuATmxHG4QZIB3ZxiQCWzrBJ96ck3xKvG4x5WK22gaLCQC8CLobmSfW/KybPSc+oHVO8A53AN0Ab8V7BJWmw5luP6T9lz5cF7iWhlrTMyrWMBozOnLRcihdpkOxLszz0AU02lslwN4zA16Ja324UwC7eccABk38rna1bNo23SLtkMIvg54JKra7oddza0N/qe4yPAK/Y1Rzg9zhdBiMZ4rPc5oF4twJ3Gek985lYO+KSNElybKNvktpNpjvEADHLU/BOeTzYY0HJznFg5XfyUnToGvWId6G6SOPpfhbtip/zSYhrGQ0eIx+CtFdITdKiqwWTeL6jRrAPLVN7K3rTTcdatIDoHiI8VRXrF5uty9J3DkOJV+ySO3o8G1aQHW+1awW6RlJvtn1JCEL0jjBCEIAQhCAxdoH+Y7w+kJGpmn9oecd4fSEi/NSiDmEIQpAIQhAAQhcVql0EnT9wiAvb7RdEDvOy5c1miytMFzWkgyCQCZ4qwS4lxzPwHBXBqswrJuzwM5g6zmk7ZY24EX4kEsaJB/GQWg1q6wnmPeqPZK0Ydao5oYKgBLYc44Oc0EmGtLs3E6DINK2qDmRuFpaPVKivRa8Q4TqDqMIkc8UpSsBa5t11xrWgbvpkCBeByAHDOVFE3eh9TKCF5Py120WfyKZgkS8jQHJqiclFWzXBhlmmoROvKHb1GblMOqVJiW4A8p1S1psZZddWEvPcZpiJxU+RWyAAbRUyE3J0jNyztveUL6tUFhimw7o9bmVxZFyjzf4PSjgTn/CxeO38/Y1rLVLGO7Qy46DIADILLbULZrOEvdu0m+qDmYQ3ajXi8Z5tAwjjJzWjQswe8VLwLQBdjQLm30ZSi4N8tFmybFcZGc4uOrnHNNMOFTOSQ3A5ACVfkOgStJkAzlmTzK0UaMHK9nNd8NwwJwCp2WL9ps7Gndp1qDnEcRWaY96WtNpLi52QButHADM8yVu+S9hu1KIiD2jXv6yCG+GC0irloiWlZ9MQhC7zkBCEIAQhCAxdoecd4fSEk/NO7Q847w+kJF5xUoghChCsAUhQgujE4BASsy1Vb7oHdb8Sot208C2mL3E6RyKUstsYTdOB4H8qiyRurLcJd0ONCtAXIC5r2gMiQYJxOg6qzZUvCxHNdQq3n3nl5wgYOLsHZZRhA6rYqtvsIa6C4YOA48Fn0LcKY7KrOA72cgqrJGaG0GOJGWJAvQL0YEjlzTcLMtlljfpi8BAgAEhgGDG/pxk9FdQt47Oam45oBc0zgD3fhGHHBNgdaYXzjbWyq3bjtAP5zzdIIM4/ghfRmuBAIMg8F5nypd2dpslV3cBI6GR+/BZ5YpxO30GWUMjS8plnlXVNKhTs9IYvhgAzuj+6XsHklSptv2hwMZgm6wHgeKny2s9SaddhMMGY9HHBy83a7ZXtd0EOfdEQ0GDzOkrKbSltX9jr9PjnLCuEkk75PzZ6Xyqpsp06NVjW3GmCABDmuGXNW0LExjRVo+ae1sDO7nn4otdmd/hxbVF1zGTjyOHwWd5P2kjZ1e9Ia2/dP9IOH9RUyipS39rMKvFp3UuP62PNrF5wy568+QSVar2rokhlPGfWdGEpXZe1+0p3Tg5sXo9Lmt/Ymy+0becCGTIBwc7ryWEYtvRnkXC0/Bm7H2fUrVA8iWsO7eyH6iNSvcbKsoY9upLmyfEKKdMNAAEAZBMWXvs9pvzC7MeNROWeRyPSoQhXKAhCEAIQhAY1v847w+kJGpmntoecd4fSEjUzUkHAUKVn7Ut9wXW4vIw5cyjkoq2SlYbQ2iKeAxechw6rGr2onGq7w0Sz6kSSZJzOp6cFX2V43n5aD88V52X1EpdHVDGl2XU7TPdaSOWA96YptOJABOpGQSb7UXCKWZMA4Q3i4DWExVhjLgdAHeqHU6xGqpD5Jky+nbSzUEag5Dotaz1mvGHuK8x27JBa3kHPkk82t+6bpuMgyQQe8SBPKFtjzOOuyksd7RtmhD74Jygt0MZQhj21Gw5o4EEa8AuKNqyDhrE/lXV6QeM+jguuLT6MHrsU7J9Fry3fGjdR+dVzXpttDGS4NcNMCJjHDlnyTVOoWkMMnDvc/3CotOzmneYIcDOGE64RlOvGArEFFmtppG5UaGtAMQRg1olzhxBTdanTr0oc2WPEw4QcfkV2Gdowdo2JiRrgZE+7JXlEibadow3V3WRt2oHVKGTXgXnNHB4OY5pGt5ZUWCKVNx4SAwfBeoIBBBEg5g5HkV5LaPkc11UGm4MpnFw1b7KzmppfSdnp5YJv+d/xmX/FWjaNQU5u0xi67N1o58SuvKvaDKbW2Sjg2nF88Tw5803tja9KyUzZ7NF703jG6eM6u+S8tsjZr7TVbTbOJlzj6InFxWbtau2dqp/W1xiul/s3PILZDqtU1XebZhHrHh0X0sJfZ9jbRptp0xDWjDieJPNMwtoQUUeXnyvJPkCtsvfZ7TfqCpV1l77Pab9QVzE9KhCFABCEIAQhCAxtoecd4fSEjUzTu0POO8PpCzbZXawFzjAU3qxRVbLSKbST4DivH27aWJjee45DE+PJWbS2g+s+ButynXkGDjxKobSFPIS52Q58+Q4rzsuXnKl0dePHwVvsGA02l9VwLvgOTfylqFd1WXPlrJhoIhzyThhoOSi0TWqNaDug9Jj0vfgE3ea5xDHAtYbuHHUrnc14Na1vsYpG5OV6MG6Nb+VVXLe/UfEaNIJJOQ4A9FzTokE3jxiYxEd5334BIUXdo++e42TSacsM6z/sFp0rM6tmi6sGibvZ4Z4F+OQM654KmvSZAqvO40yLzYjniceqizMDj2jzuNynXiTz4rivT7d158hjcWs0jQuHHlos+erNFGjerPlhLcZbPXBcUbeaIa0CRm4HQcua42fUvU+ES2OirpNvOvEYA4cyNeg0W6m9STMeK2mb9CsHgEa6HMSMiFxXqOabwF4QAQM+uKz6dUjuxOpKcsNuD8Hbr8uR6fhdmPMpafZhKFbGWPByj+/AqSuWUw0QBAz6koJWxQHFVucuiVRVcrJWQeD8rdjdk8PpAltQxd4POniva+SWwxZaQvY1X4vPDg0JixWUOIe8TdMtnjxWoqOCUrRvL1E5wUX4BAQhSYBCssvfZ7TfqCrVtl77Pab8whJ6VCEKACEIQAhCEB5u0NP8AEVjpuADn2bV5HyktxqPuMOWAOgOrit3ygtxbWrsgjuuLuDeyZlzJBC8ZY8QXcTA6DJcWbJxXFfdnTihf1MvDQ3LQa8lRVrQL2r8BOjYxjgu7S7us9aSeg/3VVekXV6YI3WtI+B/K43JI3SCzuuAaOcQB1OfuamadEDu7pOIMacfEor0AXtEYtHunMoe8MDjmTJHIDD3KItLRWWyq3sc9gGGZD49IDQcic0qwTDR1cdDGQ5ALQ2dZSKRa/vSTPAu3o+K4s1hgG9gCcSMzyHJRJNukXi0ls5pM7XIbrThwPEprswBGA5/dNMaIw3Wjw96z6l6rlusGRdm79R4DgFLgkiqfJj+yTuvEQLxic4jNc1cy0YCcTyRsMgioB6LtczIC5rvMmNJGPH8LTkljRRp82RVq5Bo1gDif3iu7O2XGMQzdB4u9J328Euw3aZq8RDJ5+l4n4K2wVZY0AFrR7yOJ65qylTVkNWtGrQtoENdrgD+U24rBpNvEGMCcPimaNuDHNpumDkeHXl+F2Yc96kYyxvwaD3KqjS7R0aDMqajSTAzK1LLZbjY955rs6MOyWtgQFMKzsyg0yqknAQuuzKOzKgHBV1l77Pab8wuOzKuszDfZ7TfmFIPQoQhVJBCEIAQhCA+aeXdXs6lpOrzTaPCmwn5hYdnpwxrBhDZceA18StLy9fftb2HJrqZ/02E/vkkA4hpAGYJXlZtzf5O/H7EU0MTOpy6F0f8AytEU7wBHH74rPs5wEZBrPfitCjWuOAPdIMngQsEl5Lz+Di01Q0kgmXRB5E5BL0aXaFoPpOdHsghW7UpxdI9EmJOGLSB81TWqXGiMw0tHV2SeSvgbsLy41HOyLjd9kAAfJMgSfkFTUNxrWgYmByCU2o5waGNJmocXcAM1e6I42wte0Zdcpw6O844tbwA9Zyutj+ypi9jUdkCl7AGsiBIbkIxJ49U4LOJNar3yMG5hjeA5qqlysu0lSOtiUrl4GbzhecefD3JW31bzxTae+4lxGjBmr7Dab1QaAzHPHNU2GlBcXd4zeOgA0HJOVxKtfU2X7QIcadMRhvRwAED7rp7rrGszOp+ZWcLSXVCWCXHAawMhh8U44hsTDnHADQRq464yfcnK2yONUXXgGguJBvAtAzJGQVbBLnF2fynD9+KuYMZPe05DXorNkWXtHGciZPQYD5LohFukUbq2bmxrPDA52enRaQXLQugvT8HGShQiVIJQoUoAXdn77fab81WrbP32+035oDcQhCgAhCEAIQhAfJPLp923Vnewf9CnH2SFmeTUA5Bv+WT8YT3l2z/ja2OBNKR/2qeI9yx5ht4HHF08xp8F5eT3s9CHsQ1Y3kUy0jeF2fA/2KbdvNcDxPxxHzStJwIaZmZB9lwPyMKWOBEzm2HdW7p+yyaLMetu8wA5xHxWeHgvpkjOqR7gYTdZ8XToY+x/K4FmO9EGHF4BzBjBVfZC0aT27wPqzHXiVVaLMagABAxkk8EVKktkZkfFRWtrGNF590n3/BXdS7KK10MUqbaYgCXEZnPwWbaniobrnhoGJGOMfq4KmttJoxDnOvSBhEcSeST7N1aQ0XWYXnGXF5GQaOHuVZb0jRRrbLKrqjKrHxu3mhoaQREjePhK1NpWV73XRusO84+seCzXWDsgSSZd62848AGjBoW3bxiMTrg3vHLI6BTFWmisntMWYy5uN3fXd6WOg5lVtolpLnDePcpj0W6TxJzJTzGXRz4DGPHU8102nBLnZ5LSMLKORUKV1p1c7M8+A5Ld2BQu05jvfIfsrIsVnNZ49QYuPHgAvUsaAIGQXZhjbswyS1R0pUBC6TElCESpAFV3yu0QgOQ5WWd2+32m/MLmFZZxvt9pvzQG8hCFABCEIAQhCA+b/wD6LYwKhqjMlgPPdEfJeSpOAhpym77x/dfTvKCzCq6ox2RAHTdEEL5lteyOpG64EERjxg4FcXqcdPkjrwTtcRexyJpnAtJg9PscE+cReaYIOI0k8eRSNog3XSA7LPB0eiecEwrqdS6cMZEFpMOjgQcyuVxN7sutFoJpkDvDEDjBxC0LG68A9uJutkdVlvuxhkcQZxaeBGiLNaizBxwO7OWGY+6ivJHiju1mrSqmo1rnUyZIaRDfA6q406dUhxLScIvggjkE26g+A6k4OBElriTPKVmVWNdU3r4gg3YEDjL84R0hbZpCyMbmxp4Rkmm2kjBoA5n7DVZYtcyyi1pu5ulzWiTleIxPRSG1jgakeyPhOaq2o+RxbLNqOrRuNEelUcRMToNFo222tY6Di7gPusqpYiS2XPdEEiSZgzEK2rWDCXvi+7TAu5ARkl6dIlxWkaVF/puEYYBUVLX2pNOmLxmJ0kjIHVZzKlSscYDAccTidGyvXbE2S2m0OI3jj08NF0YYOWvBjkajsd2ZZxTptAEYY9U2FCAvSUUlSORuzpEKJUypIBCESgBSuZQgJVlm77fab81VKtsx32+035hAb6EIUAEIQgBCEIDz+1POu8PpCwtubKFoZGThi0/Y8lt7UP8ANf4fSEqUatUSnR8rrUXUnOp1R15GcHIJMw4BzcDI745jUhe+27sRloHqvGTvseK8DtHZj6BuVQbvovGQPFrtOhXFmwV0dmLKpdljmubDm7wjvDGRpeByVNasQJIMHAsgn7YKqm6o1xxvD1hqOYyKbp2kOEGQdMcPcciuV6ZvWjrZm1HUjdhz2TkcHNPLiF6GvQD247t6JDgCY4R/deartM94tEaAGfFM/wCLgCDJIwkzJHuUSlrRXi7NZ72sENADW+4Kj+PE4AnmMFm0Npgug7zXf5fypr2PEmnLy7In/p8oUKPlk/A8/aNOLl/snu1InHmVTZqbQ45u/VmXHkNBzTFg2ISQX7zumS9PsnZIYbzgJyA4Baxg56RnLIoFWwdnmL9RoGO4yMAOJ5reUBdL0oQUVSOKUuTsEKFMq5UEShQgOgVBKhSgBCEICVZZu+32m/MKlW2Y77Pab8wgPRIQhQAQhCAEIQgPO7U86/8Ap+kJVCFIOgsbyo/5Wp4IQqz9rNMXuPn2yvsqPS8EIXkz9x6Meh+n5sdUxw8fkhCp5JMrZPnH+K37N3v6R81CFdlJHq9k/ZarUIXd6X2nHlOwpQhdRgCEIQEqFKEBClCEAIQhAQrLL32e035hCEB6NCEKACEIQH//2Q==">
          <a:extLst>
            <a:ext uri="{FF2B5EF4-FFF2-40B4-BE49-F238E27FC236}">
              <a16:creationId xmlns:a16="http://schemas.microsoft.com/office/drawing/2014/main" xmlns="" id="{DEF183B4-6934-49B5-8282-DE420EA1A8DC}"/>
            </a:ext>
          </a:extLst>
        </xdr:cNvPr>
        <xdr:cNvSpPr/>
      </xdr:nvSpPr>
      <xdr:spPr>
        <a:xfrm>
          <a:off x="333375" y="122234325"/>
          <a:ext cx="1557616" cy="988914"/>
        </a:xfrm>
        <a:prstGeom prst="rect">
          <a:avLst/>
        </a:prstGeom>
        <a:noFill/>
        <a:ln cap="flat">
          <a:noFill/>
          <a:prstDash val="solid"/>
        </a:ln>
      </xdr:spPr>
      <xdr:txBody>
        <a:bodyPr lIns="0" tIns="0" rIns="0" bIns="0"/>
        <a:lstStyle/>
        <a:p>
          <a:endParaRPr lang="sl-SI"/>
        </a:p>
      </xdr:txBody>
    </xdr:sp>
    <xdr:clientData/>
  </xdr:oneCellAnchor>
  <xdr:oneCellAnchor>
    <xdr:from>
      <xdr:col>3</xdr:col>
      <xdr:colOff>0</xdr:colOff>
      <xdr:row>146</xdr:row>
      <xdr:rowOff>0</xdr:rowOff>
    </xdr:from>
    <xdr:ext cx="1557616" cy="2111751"/>
    <xdr:sp macro="" textlink="">
      <xdr:nvSpPr>
        <xdr:cNvPr id="267" name="AutoShape 62" descr="data:image/jpeg;base64,/9j/4AAQSkZJRgABAQAAAQABAAD/2wCEAAkGBxMTEhUUExQWFhQXGR4ZGBgXFxsaHBsaGxwaGhoYICEbHyggGxslGxwcITEhJSkrLi4uGB8zODMtNygtLisBCgoKDg0OGhAQGiwkHyQsLCwsLCwsLCwsLCwsLCwsLCwsLCwsLCwsLCwsLCwsLCwsLCwsLCwsLCwsLCwsLCwsLP/AABEIAOEA4QMBIgACEQEDEQH/xAAbAAACAwEBAQAAAAAAAAAAAAADBAABAgUGB//EAEkQAAECBQIDBQUFBAgEBQUAAAECEQADEiExQVEEImETMkJxgQUjkaGxM1JywdEGFEPwU2KCkpOy4fEVosLSB2OUs+IWJGS00//EABkBAQEBAQEBAAAAAAAAAAAAAAEAAgMFBP/EACARAQEBAAIDAQADAQAAAAAAAAABESExAhJBUSIyYRP/2gAMAwEAAhEDEQA/APXKC6Uuo1Up/ghu/kgYNzZw3e0gValFHMQDUWMgv3w2nKwtfLvpBpUshCXo7qS4KmHOS4JuRZx12EKSHNBeXUBpOU32u3i9deXBjz32H0k8zqDALI5DvYHfBdhdwYR4jiKaiOyIBmVVImAuE9AXvk6gWxD1VlgFN0khpl7rUM6C2Rq40hbjpK3XSS4CwGnUu9LEuDSc/h6vGYaaQsFHgDVsz3sH0/WJxAS7mnvFwVU4QRjUtocBzpGkIVTeo9/xA5ZtNvhF8TJJODhQPdIukNkZyNr3iva+KkXUGAa5qrfwoZtxp89YwcOlKrgC0zHIfz11sYqVKZQLHBHcTbkSGLdRgDpgCNKQSCKfCxBQGI7Nhg4DkN6dTIClVOJwY7pJI7PFne586htElJUM9sRWkcwSW5ACdwMuT4n0gU6XSHCUh1FvczCHEogPSpwLAPggML3i1Ug6BlpJ5Zif4fmxt6b3hxNFLJS5UWoF5YfBLmnW4B22hYd25ccn8JmudGt692NSZqChCkLcKEtjUsgukkXVvl8nWAonApSQrJlD7apw5Nizlw34n6QWIDh5lVKSq4RLIJks/MTqNSGpsRmOZKmJExKipBvLAB4ci1SmvvltiH1EdWqmhNRZpeZtRBKiHLi7tnXHWEJc9Tp5i9SH96jHP0ta1jfTBhlWMSJSDSPdlRpc0H+lWRp959M3hqZLQpiChqknulye0JOupFtje+IBwDjsxWpSeW5Wlzzr+7Yj8hvDkpRsS/hABWPvKv5j0gpB4VjQHRVUl/dnFa8bF050IJ1g0sAJAChSKShpdiplq2x9GazxnhApkcyrEFRK0mpitw7F9Plexg8tLoyWUBS67p5Tdx8X9YLUXlCkkOS5v7sDnJDYGA2sNqUdHe/qYEUBzq7jvE35ufpBZlx8x9X+XzjN5KpQI0cjfUKICfgIa4GcDYKBT4VJTYkpOvm/5wrws0WpOQSlh4nLpvs0H4QKFwghLpSQtd2C1BRGmCCL3dtIZFTKWJFThzqoc1SHsB5G3mYNSSQUMLpJ5XcEMblts7QjLUoDnmICQJZFCXYhZSu5dwru7i8SdwoMtKZhmrpHeJpcomBQc7vrqkRrBTC5jAOcAHmV91VyyfPyuBCyZ/IoS0LJT2iKQnsw6SFZN9bF73No1NkIFkhAVUsAgFZFfOfJzdj0iS5az9oCeZgVFgykNZIFw+h3PSJMcWglSzLUA1bpQ1ZKkpINR7pFznQQWagVVJ5Rd06HmSSX/IbxJk1JcKwwY4SXQXt4rDrmMzVkqvZWhPxGMYjNqJfvCfup/uqiQxSr7p+EXAXalvSPR+6+Tt00hCTKUClgQzDuS3+0ci2LPhsvmNiWmlJSEM8txXZnyGsS2NzrCvC8EhJlpCUhkppacSWMwqsC5Ie7692wjoy6KEkBTAXSzUDJUTgG46esKqlF1mlD82ZSsEjrzOBfe0Fky2QWQMBwFguVLUTenq7sMkaPC6+ELrKUzCq5DTQCeZJYbOBnS4e8U7RxMoJQwCSCVEilWane2C/l0i50sVOQH578wcEJ19Br5RaUFh3w9TuQcqDY+TYEZ4iSeZlLA56WBLPSzMbto+5gTKAkOaRYK8R2D5Fv9I2AHvY6MvIoHTr+cCoXWrmmMEr8AbS4OpF2GsZ4lS0hZC1iyyn3dTMlGgupjcDJxpFiYUApIYr17s3WhsvfLsdWMHUWx2lj95JsEnc4t5udoTE5VDGYPEHMhVmlpYs2hJPV2GI1MKg7LlE1FqkEfw8FtXIJP3bQ4GiTgmaxp8KT4FPj5lmdgIVlklIIWvwG8ljhy4Ie9n+70idotOVcOwYHvJxJJVra9xsjreKSvkd5TmhmUWegm13bLdA94MKLKnSajfs393d7v5ON+7mOZJqJSlS0kBSDeSQ5ZRsdyQkA6esHRMUCgESnaXWy3A5FEsSbhxZw5eOTwcyZWORBlvKpInFXgU6mqNw4P9aGI/wqAyC6AD2YYSm8S/hrnBvBgocoBS4oJ92TYqVj1GRg3gHD9p7s0iomXUK8Ado5zewHm8QVJEu3K6CfeG32nxyk9XbSM0mJYSyC6aeWl5ZBfn3xr5X3jUsMi6kvSmtkYFBuAzh7FvSASJszldOaWea7OFk+IszDzB6RdKqGFBoCXdZ5jQBe9xfyIYw1Q0/Nk7EUsyalU/ljYbxqeqzatc/T5gj1hSRLZRB7Ozlxcl1OddAfiYbn4JwB+TN8wPjGLOSvh5JtkC7NYhZqf06wzI4MpqUlgRUOYkvz11HQa+TDaASVYcMHY1KbmdTkNo382g8skkirNklCXyh7u4N7v1aFDIksDzKwqyA2oXZsH6wwWYim1R76jhQfF7aN0jCEqUUkhQLjKqbKQxsLZ03MVw6k+FSMJJCA+OXOocN6GNBszlFmwaTyDexLn+bCE5DuLAjl1rU4KgonCQ3TrDKgxdrsRzqYWUDj/TSFVzTd2DGw7qe+ALZJcjzgtSTBbcFI1uLLGepOm0DnNYPbQ7XL20jSySXBIOzdCMaM8CnqBNsHTYxi0wPslfeHxiQFuvyiRnWnZXPIEskGo9mD7kvhRODy3Gtk+sZkKcy3CQSlGZSgRzE62TYFgTY3i5hIo7rshgJxDilTfi9e96CK4CasiW79xDtOCxkuxYVWbms7x3rkIFApPc7su1CmLrP8gaEOciFJvZkqFEk8puQrHaMQTTi1756Xh6UFsLqJIRepJ1JJsNtdbRXaTAiplqOwpfv5GmPl1ilLRpBSWFQfU3BmB/O++toCviEuoKpHfI96XspIwcaPs7awxWo0g1A2flF+ZrsbFnjHaEgllM6h9nd62Gtx9ReBBKnMZnRKv4wzVTg92+tgMRc82W1d62pm3dk2H3S+NmMDnTHC2DEIVcyCbVkNnmwS2tlROJINfKCwmggyVG7pDW7wJNwO81sGENJWQhTJnWqtWlSiejlr6bXdoKpKmP2j1KYlKTpb+zhtSYUnoSUkFMtyVs8tdPeAL/ne+mIJxQASX7MBSphuVJvSQS++56WiMVxigEnveL+EFYl7C5/M8sLrmcra2N5JAfs/9/Lu5i/avDEuoZAmN75UvKAMh28z3XcXjKzSJnMwKiHM/aVoSOVjo+lXSDeEWK0mghScp/hlz7tRA3SWYh8XGTCElKRQfdOpaAQJJGJZZr967jaHV1OLmxFPvQXAknIYPc+pSDiFJNYNlKLEBTzUEt2d8DcjJ64h1K4YpeWHlv7vmCDcUrIA26Pi+4i0BFKQ6MS7BKrcqyMY1b1jYf3YZbApL1I/oyb9L3Z+kEXMW4avA+6QOQ5Pm2GxtAWZEtKUgpoYpSCQhTACWfgGLi2Cd43KlMxTQ6WCAEFiCJSSR0DfT7sXImzAlRVWwAKnKeYdlowsara36QRU1dYGMsaxZIKHS2cP897FSSkBJDOrY0gWUAVG3X6waaHBfoNstf4/SBcMgu/4S1RUwZinzdz1iyrPdHmdyB8i58yIz9I8hWGpsqlu8VcwBPQsfnDMtJ5eaYpLoGicVBRYN5keTQCSSEpAKiXNBSlgUugl9MfEPtDMw5JDM55125VuC22r+QjWBakpQkV0AAAgqJWeQsPPOdyI3SGKSVEELHKmgBjh9LFn9YuaCkKUm4FfKhLqPiDE2f5ExQHOCQbnxquKkCwA6hm6EwoJeTjvLIp5j3QoZwenUQHiAH5vjrdSSz/dzYRpCyzu6SxKTyjuGwGVBw/+0CUzku6XwfD+htGaVgmz2LZGtoWuo7flFzl6ZGj5jUpOBkFrXe5AOM5jHZNfu87+R/pEhd0/0i/8OJDiOqWeUBWaG91buE6Y/Jmi+FUykgKQwSh2lKSbhRDaAWHLpeDrSt8Laze8GaC48n+JvElJU4J7Tw2dKvAXfD3YebdY6VhmUtNIvLY0BLJIGXGdXwNIyCgJD9n4CeazmY40+8zbkQwHZP2nhyATgk1bauRq0YJsCasJfkD6na1/hEW0S0JCO6BYJ5myrA+tsm0JknmIlu9j77eYX9bv/wAsMSqSmWdGSplS2IuWewpVbGkAklA/o2O0si5mn/r+YeL6GpcopSWQo8tnnPlZqucMLvtYYgnElYJISuzhgpOq0hwFDa/QOMxiUmWJdhLpKR4FAMV2d9H0tc7RnjqbhfZOX7wLNWG1+9T6sYk0uYtxaaM3ZBsFsNMEP/ZO8ZmzlU4mC6wwQk4IAIu3UA5GRaAdnKKkn3TDBTMIZ522O8n+86cRmRQwYpDFdkzixdYfOWOX7twIbiE9ozDQsCsHnIJk1M1gW1DY1N4Bxc5KZalEixXiUSTynwi6i+2WaK46UrmKe0J5+5xAD8ybAGwNte7cawTjgqhk9pVzNSpLuSwubauNoEQmze89Luol5ag3uwRfBN8jQkZEJqKSA4lMmtvcqFTSgCxOLE+loc45SwVn3rHtHYJYcoZnLm7NuX0hactdj78N2jciTVyAjUauzPdxDEtSmz2ebBiGaU9vjviNEpCb9l3TzMdJeRqAxPprGlKVzEKmPz+AWHZp/PHVxGpqSxBUsBi57N35ABjqX12gLXaob+FZwA2WSkH0Y9bERap0sKICkZUoEAl187p2cUKfWxtFqlr+/MrdVLIFkugZPTGHdUZXIJPKqYxqouAynmOry5gBnuo2MFQ6ZjktoTowJFlfDESSxLg32AcsSl/l8HipI5dQ7quQSHz+rdILwiC7B3KsuwHMkqxvGJ20LLHu8TFpV3SpQQwoBvhg49C8NLWXV3ErdVJYrN0hQJG9sahoBIlhSS9DFnSTUzpKdTr5fWHZasNUcHlsGbD2/lo3GWColgStwU5IQFOkjzN9Nz0hbh5Z5DSlJ5HIFWAUtUra12fO8GmTglyQLAP4jZXTZ/nGZpwVXDtc61sWSOhsTuItQc3qwVuMEhKtTm20Jz5xzgh3A/SDcWu2XTodRq3zxCVTnrjz/kRitRNnwcHQeewhhJU9wxcO5oBTUh8h1OdLA4gLpALFwAToKbKD1GwdtATvFqU5IfwllIQ5FkKAqVb+RtDIq00r+iT8DEjofvith/eH6RIfaAZaw5Bp0B5FZ7M/z0Fo3wagR4bMQQkpHcB11Z8GwtpGVpXUo+8LA2cMeRrbfK5eCcOlTGqvo9JvQm1ur51fRoWQOHpNLFBaioJUth7tww8i4cYL5jUogAMUmyaWmG7gnW5/NoypKysEFQIUAoUJuOyOruzsXd3DYMUpSmTm9Le7BuJaiXbF9dwBrEjPCVcpVqEOy6g/MSzgEjrZ/SMygsAPUSAH5km9Rd7D47RiVN5hYAgIB92oeFeC27W0uNRAUUlCQ0u5l5lqSHcnBNjkjYwqnVlYDgTDZGCjNXNnpnpi8CUZlg0zIBtLNqzm+1/JtYEmchLJTQCOxSUCpIZRVS2hs7D46QooIUJZCZZdUtmmLThczDC7cxAtUagbCEHuzLguQkgAjs05rd38vNrnMLzgOUFN6T/BfvLS+DbUtrnSL4daXSaQFASwoCa7AqUQ92VjzONIDw3Ek0JS9JloIV26VPVNZn8VvFdwWiRbj+zWpQZNwXCpMw/xWNwfvDTNlYjXtBSBKKFUCqs91ZBdQc2D6uepgs6dMKu5OF2stJ/iqD3wKQD+EtkQPjFrEtP2pL+AJdu0SLuWZvVn1tFfhjke0ZaSqY4l4nEgqmB3oTgBm0JGGs7mBz5CCkuUB+2PLMmADlCC/p1tkQ5OXMdf2zgTGDJILzGSUufUBrg3gS6mUAqfzdo6igGl1pAHVrsNfSHUqfLQmslQAeYbqXohKS3Rr4tnMFn0FTVJ8f8AEIJ+zSXbaoa2cHWL4lRYkFdu0FkAuXSkG9je+r+kXxHfJClhRK2HZpICa5acti24cEnwhswiKlBSlCoFyS9ZJHvU8uLY+NsRaJKeXAs3i5eZwR5k/OIhSVBJCllNZfkDlXahgbd0MQ9zTd3vFyZi1BlBdQACyQEupkKGN3u1rK6RmmCJTyDFxoGYszfSN8PrUwBcuVYKSm48z5aRTGkPnV98P8WjXDKFw4wa6UFRDBJSfXyu/SCRV0pTMS4qbupGyqfXb0jHETD2ZNOAS01VIDGxLfF+nWMgkhQPaEEKuVUixqAezbPtAgeU8qEKeYE0e9UdRlg+XSdwI3gbVOLKCCHTWGSmkaEcyuhz0MDJFRKbKcuGzzPrc4xiNTlOk1JJDMFFie4nQWF9+sAnzc7uWV8fjmM2kCesaY1GzbQEqwPmA+oF8NY5OIHOmEq67DJxt0/3gC56EvUUsEuUnmIIoc0iwH69YzOWjaVFRB8Wp75vWn8Iz8zCs7mUHYuAFCYsuKkFNkps7tbF7QLiuLCbsqzkVK7McqwMZINTizFhvFT5kwBxYgqTyIBelaVJDqZgUONnObX1IyV/eE/fk/4Mz/uiR3W6j4xIfaLHYmoRzvQ5C7kEWoSC++j9GEWJiQhbFAFKsqICSEBnOR1NmBEYnsQo+8uFgULvdri9jtteNy0HnHvC5U7kFuUJ5XOMsN3hZVLVzEOlwbUzC5AlJd38/gx1jRchgXcjE3Xs8Y3u2rhUbUwPi8RuCRYDDX2tu8VxEtOScEuyAf4ZGqfu6+mrQWlqTJUFPzHuhipwAEG+Muc6sDGES1gAEzD3dUHwquWAdznqBpFhSAbKAJDh0s3IOg8I/KExJllJUJkoM1RptaUoB+YMyTU4a3xhDpS6nHesU6JuKQ/ldn2a0KlSxR9rcozLQWssmrYNYnQs2TDCJQqDlD1JY3BLIPW5a7Pj4wJCBZlIN0ualDCfPLb6MYNTImlw9VuzzKA0JO//AMYXk8OAEE0M0sXk0kMsq07vQeE31hyYk2cpDUl+0IwlR/tX01AJ0jMslknPccCaGvcsWL20tVDqxx56UGYkpMh3RZSVhV5ijpZye7/WcwKfKlKlSQFSSgtSQpVN5iS6SFat6ltHjqT+0qRSFEVIqIUgim5JL3YWdrnSAcSlY7JkTD3am7MsHU5Poz07iJOKZA5ryipQJcTF3qnv+d+opFoHI4ZPZ2ppNTgTVPeaA4VkeWhtHSCVsHCx3dEZMw7ej9G1gHDySUBLF7WoQMzCcC2B83zFpZmgucOe0b3hGZif5fRm1g0ySVFg7PU4m0lu2cDGGctfVOsDVILhirOaEmypzkXwGHS18tG0SAQKgpqrDs097tFKBt0Dv0fMEqpiRLYD7pOq3uVKIPlsPTSKRICAEmlwkJLqJflSx6gNnyiIQqlJpIVdx2Ysl1lmBy/XPnElyGYXsLOAORm0wcfKCkaaBaoZd9bYPxF41wYUUqYGoAulSgH5LYdrZvYuYHNszh2Z/W3lloa9lhIAASkEWBcqd5b5a9gB5CLxVFpD0gIYuFBQKlXlj0yHO4EWhRpLuQchQCGBRoE3/O0FKphUi5SHS5ZIBBBe5L5bG/nCSZYAJfvMQoVMeRsm6vRsw28AMKZNmYMCizBgnA6D1jk8bxbBkh9WHl9YZ9pcUEIc502b/aPNpmknz1NnxjVWdA0YzWocM1+UnJYZyamcAuRjJGsE7BSikcwcEXUEA1S8kA1lqR1D9IHwctWyikEaBAsopVm5te/S8bcS6STLSAE3LrUyVFLBR6KYHQnWNRUVQFyGe5IlocmpOhO6gC+Cwgc1dSRy1AlDpmruAoBCuUBwW8Js6oxxs+nJUq1iVCWnlUDny9CIB++ODSEIIC0ppSVB0sQH5R4tdSNjGgz+9n/8f/BmxUb7c7p/vCJDs/Fw9dPWAFlk5WC8tWSU5brneD198AIc1m7iqyQx+Ac3hDiaqVlJmkmrurSblSWZyGbQDAfWD8OFXBMz+IU90tzBmvoMA6O8DJhM0XugDndlEMWS+R19LRFqerQuWaaxI7MB74LHBxZULTCrmJUuyVu6ARhLEbtdgHdzsINxMzIKmHM3u3sE/NvniAmEKU5YLIYsQsG9Fh8eubxh104mh8sZav4fXr/zdIygh1cyCOYHkwaEi7HzJ6EDS4TL5CB2IVdnSoD7Nr38tcdbwh0y7Hv5tZNuQYth39ekZlOSLLAa9k35Bt+WtoCqm7lDOsm6rEJA3szl7YjCUMXRSpT2ZZBICEjrYBvRjEjZu1QJv4pb+A/zjcawKXSDZJd0v7tvA4+At0xGqWwU6gOs5CANfmOjwJEhYI7zOLibn3bXB0fQah4kBJ4eWFJZKQRQA0tQZkmnyABID4xAuIYqlEpT4DhY1WbW1vZXV9IdJWCkUrN0h60luW5O4f56NAOJrdH2gYJJ7hBYKNKvk9PRtYE5dKGSyQ3IzFW6qeu5+MC4diU4f3Zsos1ajqASdPlDQXM5XTNc0AvRy2W5LdMtultYHLqdI5292bgG7qJBY20+sGHVSVINIDActqi71q/P9IwhaKgar8obtmA513brcde7FoVzpetuQAFCW7y774f5HMXJepLVYS57NNw61NlxoLYsdTDIU5aU8wUQl3M3vihZpdr2e+wfwiCp1Fmd3qOHUCn+z+R2jIQzC5LcnIkcwF7euIYQLm2S+1yeb5xmppI5hcM+xNtcdPrDshbCxWRyAWShgRnQ7nzELSEEX5vRgKWUcncgY3EZ4UgmkFBUkyyRWqcWpOXslR0vcF9Y1JwKNMmB0kAKDJfxEd+7mwwbwnOnMnJbV9Mb+UFVNZrFJCcN0ZrWB5tHjy37Qe0CpXZJt94j59WuX84DIR9ocZ2iiACydLBhlyTZLtr0xFcElSgqhQFlAdmCohggh1GwJGmrjaFUcPUGU1W1IWWIX4Ryg5trD8hSuVSkmlTDnISwKWICU5vZtHjeSRaOtZNYKkuRMCalFTlgtFg1htkBsxU6aTLU1fiJAZDhQrDFrFwz7qviweHmBJSCQUkpbs0Wdik3ycWOyUiMpDgMApqWW7lgFDW7t+W8G4sSbLrIUyeYEKSwUoCZLAUxUWAqDtcFkxJQpuSVIJdiXIdJSW2Fm/3g/ZE0/eAFxmwNvn8hBpfAE4D+YbRox7NY5v7rK++f7qP0iR2v3BXSJD/0GR2uIVKZl9nqADLNyZoZv7beaoiSjnbsiDW+c1AkHTOetoGQTSHmC4IImoPjxe7ZfpYXiLNj9r1ICFOTM2b8rC+bxtgZU4Xag2X4yHLhxtu5OMeW+MJY0pVepqZlPhGNjtlr7wB+VyFYLEykksV3sPpbeN8TMBBf+tUCh/EkHHVvPOkZIq51lcqw1YsoOpgACnzu2OsYC1B37bKyO6WACWbXyf8ArPA58wJC3oDVlyg4tc3vy5bU6QJa5YCi8ukVueYUuUBTsWBdgetoonTmkkkPMFpjsEl3Swzk5bdrwzIYG7kXIsLWA0/PMctZSFKJMu3aXqLnAL7YL5a0MJmpduW4V48Y9dc6RIxMVe6jYrcdmDYJb1188RQKS5JTlRS6GZkAf2vO1iBpAlJJfoVm00h7BtLYx4fWNqkKcmpbmohplrpAAYhmBuBpc6wwUuhMqs3kkhXMyFVVJlqzc3CXvsSIviVpCkMZd0ghyoFglRDf66PDEqUp3dbBSncpuGLej49HgHHVhRI7XulgAgh6LZu9WOvSLtOWVpFLUMaMLVcULIIGurbjyhTg55MxF5bESmAmqJHJMONRhvvAH7sPzpqwLpmOwsUoz2T3bXfrYWhbh5igoEhRJpq5EilpZfGL7YghY4efzpukEmVV73QpWbA51I+8/SCyZ/dNgBSbThd0qVjWzfyIXlTCFozSCh/ci/ulFqnswa+htrBwpRKCAHDMDK/8p/TmI+YhRxMypr5ApImCzgF7Z84PJS5FrFjuz2byyfWFZFsgNYKAlkNZNOu/wxo8P8OhyXbVxS+Qajby+cYzksOAU1dmWop7y1FXZqOBZ9twDrA5RKgagopdBHdSxEs2CUYDkcqtQW0hlWSBU9hSogW7NWEp6vZRH0hV0oTolh3bUgAAWawFjbzuY1bwMKe1+MEpBNi1hobCw8mD+keMkqFdRuCTm2oBtk51joe1JpnLUQQwBpckA8u7O/lvCiUAANqSVMAMgL1u1opGhZYWEi5AyAAlKRSu6XN2a7MMdYHLC6kgWVb+sLKNwVbA5bTrbcmSqYo0gqBKs3UAoDBPUD+6I9B7K9j7sSSbG2Ln8vjDfLFn64/DcAtRqAYk4BZ7qIz5/KOvwvszD/DBD48z+kdgSKQWAcPZRCe6NNW9IKWZwCoCxCUqUXCCbGwA6+QzGMOk5fCpToLt53/OCow4x0F8tdvy6wY4FnAKQolSQUil7BLl3e2sYCXTLtUk9mymUtg5NRKyPN82xD6s6JQnb/liQRz/AEv+SJBi1zUyrgqAJNF1SRUnmUcg2Z/RyXvAkSrORL8LilbE1klhpdj11ik8OOU7KSF0guWWbihVs7MxL9KHEFhz3dLCtieYoINYx8y1o1LoalUBADIajIWqzrLi9w5GdaiINMmsGAJYkmmZckrGhO5vizjpGEV0hQKlJKZbsUKvVzXxhr6Na8WpMxrgkggJKpYNjM/qucX2s5izlNzppCVuJiiy6QlQKrFg2jtcA6RkTVGx7Snmd0pIstIBJ88NpfSBe0JjJmOEAXrqllrrGWy/1jKFpIBAl2rp5VX96kHHXOb2xFEbmTnKg67hVLpTioDa9vjmIkpdRFrLKvdDfm0chx1exhKcoOoEIIpXVzKFKjMFr40vpjEGRPBJLAEJmYmG/Pth7a4xEjInpAUSWtNN5WRUAos18ad53xGuKEshSVGSAa6gtOvLVqNSH6tCi5qQg37wmH7UikBSXL6eemNYzxXGEgsmYQCsGicgOQsAG5zlsMEkG8MVdCT2SlEpMsl14d8BKvFoyQfTGq/GoJJAMkJoUDUVA/ZpAuCKb5LOzNFySp7lfMZjc6C2GZh8M6vpAeOmKCj9oQEqelKFOaUgdSS5I8i8H1AcclySCiwLe8WG92Be/wDsC+bwBbBy4s7ipRdpYHrc/IGK9ogOokKIpW3ugWDIs+v5+kJzwapnKoKdYPKkAshF31w3y0izgnQtW4IBJSy//Ka41v8ArBpKZr8zgsaiJ20tPS7q+j9I4aFkqLhRDr/h91paRvvqw26xqeoBwyAWXV7kqdpSRofk9xYXEOB6aWkkAqcJFiO0JeyQ9/X66x0OBLguCDa5LAghYzkl8jqI87w00VAcoVUpgJZDgFA1N7a4+Een4VggMl7Oz81j8AwPzjP0hTE2ZQABSDy2fkpxr5q+EeT/AGo9qt7pKiVOKmuQFHD/AJnb4dv237SEqWVghyGAdwVFwAGzfWPKezfZiuJLcxDkqUQwIIC7dQbP5RqftRPhbBKaSDYgi6nSSlQ+DDa0dzhPYRXzzHNOoYFk2D6AsRHo+F9gypPdSymLNewptcMHDwSeXUqhSUqNSApLzTzAKQW7oFlWNrCLtaBJ4BKAqgOkVJ5UXcMGuw1663tDtHIoEgj3gySzAEBkdBj9YqfKSpQKnLg2WqzTRSpJQL2KWb+sq8F4RSgS+bK5U0pJ7qw6rm97jA1gyQbpdMhRqIcElRqTLSiykCkupyTgVbgg4jQlkqdTBigJ51LN0MXFki9tQWJyYk1NKipRQFOLKUpZ5HDgfgL41MX2vIqmpRS4ZKez5kKq13FtixxCmlJSKSSpATQoq5UJNJIIL3bDg9IWkBKg9qgWLKVNcyphs5tUC72cHyi5gDhLyygkhQUFTVXBmIFiR3gTe3LYvB3KgrvqSoki4RSmYks93LEM+Qd4Q6fYj7ifgn9YkcP/AIl+D/1A/wC2JBlLE2TqM/7H0xGOKNrFT2u7YIJbN22Hwgqix8nsCPO73xe0aUxBcPvZxHMk5yVCUlmcJSwKQuopVdwKQ+ugeBzUJZjLAcopBC00jtDYkPpe2bOwhxcqoEPfF/8AZsjaMmUQ5Duc3N7g6a3N2hlRGbMIQpVJcEhVM4B/eNYqDD5bQQzOVABmXekialX8QDyx8B1EEnTFUlibGzhKirnDhiQXCT/OupxZLlKQCTYyzygTA2Ol31ziNTADMnqKVFpwZKnBCSSa8scnAAuGDxaFKFqprqCyg9mm3OAAWtZ9WfMCUpNwpMkLSlZPeS4EwPkMQ7kne2sCXOSk3TKCWmG80gBlhyRpdiTo7Qo4iaShRHaHlmVEyk4rDBtfK9WYAZqQCVXatv8A7VRt2gfHV/xHmFozWKVOlApCz9rdXPoX33Iawhbts8qgTXb94bxva7BxjYWtDFXT4WnmUAnEy4kEEA0lXxs+7dID7UpdY90eVXeQseFDuR0If0GkD4aeSFd9LCZYz03altbHNOG10hb2nNeoDtQ4UXRNSWNMosAr4AY724izkA8bPS8w+7JdYVzKSx5AQdrsLYtvC3FzQ0xggq56TUq/dDHbrs/WCe0J6gpbia6a3ACSCHl33OS3kraFZiSxuuk9pQaUm5mIA1uw+OdIMaBXxCSSWlgOsKAmFP3dND9GeDTJ91CkWqpbiG1AfcXvdmhWZVUs84V70qHZJIUKkuSdbjrV6QDl53I8ZDycOsAva4tdhe0axPScBxFSwGFyS/a1eIbHZ7emseoUeRi4exbukkFF/vYwN48Z7BmtOKQXJUp/dhLqKtT5t9Y9X7T4gJl1BXdAYHZQTSw87PnO98XtPPT+DVxfEgH7JBubuVAh2Yf1iD0Aj1PDITLQEZCdBh2KFh3dW97Yvtz5QHDygkkPcnyIv5g2JO4aPPe1/wBtJEoNdaumPjvcP5xc3iJ7CZNdrgMGAyLE3pJYuksdbxntQkMXIQLNbGAwATbpoI+df/X0wk0SkADcknrtdoqZ+2fErHKlOc0v+d4fXyi4r6PK4pPdSKQzkCm2twL/ANaKUo1FQvUWNRUoEMygNEuGPoY+ZI/aXjGdSy2vKP0zHXk/tBMU3NglySwCdTYXPQNrGT6vbzLXD8o0oS5wWUb3SR/cF4wugKuAoghVSipZCkiks7C6CRZrnXXx6fakx3UTTbmKhLAyksLk3Y3Ou8bl+1lEcqlrAa6ZZF0qKVB1F75ZnYAw84MewRNZLFZcN3QEBkqdLgPZremBFIIS7AB7A3JYF0k1FiQSf5EeYTx6kWKzTc1qWl7EFiG+6fPEOy+PIUsOhg7UguSAFNb+qR6xXVjtdv0R/cTEhP8AeDt8jEjn7U4YDsQ7sAT70kgpNKgOV2AfzLiF1Bg5pNLi6tU7+7cGg3O9hqY7MsKLOCM6pGRbTQ7HQwKYpTOTS5S7zQAxFJa12NhhzHXGNJzUt1IJBD2Da6AumMdqLgkHTIbdsu7aQ+lfLSVAKASpQMwk2LFizkWzqYVmLI1S7qHjU9JcvY3p13g9ToE1AIL62uLfC42gS5RAJF1GpzcOKgpuU5tlr/VjiEEEABNXMMLZwHTekty762ERGHSLDJNQLEAixSG/K0ZywliHCudYasBlB8ggMoZ02vraMTwsuWmB+0Ck0IUwBBB8joLu17w0q9j4gWuCCCLM9jaBTOHqwz87qIPiSzGkjpfMOrC8kEBYUpTDtKfdJHidm1sduYuYS4xAdb02K6qpBUMBRfe9ze7DWOv2CA/KGNQSOcsTfqwvY6NHLnC6/eNdTEcQoODKSRkcpBDto5V0jU7FVwdISQKQl5jNIpFRAsfhcjMKe0pgclRlkkXCpNyDKSp3H4So9GGkOcLKpcm6Csl/3gq7yHcMMDYeca42WRZKgSWb3qk5QQx9RsMk6Q28pweOnodRFDuohZCgSCmUsg7FgD8N4AqYAFFk0qK2Tex7QOf5xiHONS6TdktzETXYql5DjDp9YVYl2eshThwRRyrcWuTn0gagE2aA4YFaQtqZhD84Nr97zIaBpWTU1bGp/fpb7Trg7ZtaCrlnrQCtjQD40FrdHPX6gUl+0KkJNlFQ7Fbn3rnGbgGxucBo149Cux7KmNOSbi7JeYDlZu3TSPXe1OHJXKSKG7R1NdxLrIHU90+keI4cUzByhypw0lQYdp8Lk59XaPccazyF8wAWlKjkF0tfobD4xjyUeE/8QvbSgsyUnLuegwBsCXjwGeusev8A/EX2cUz+0yFC7Y9I877A9nr4iciUgXUcnwjVRjt4ZPHWb29B+x/7MK4oueWWDdXoTSOtvKPZy/ZHBymSHUWCiQ6n1IYD0eFv2k9tDhJSeH4c0hPeLAE3d2yDc26mPGyf2hILm9tWGjZ/KOV9vJviPpMz2NLWkCzd0X8zqzqfq3lHmOP9hKkqBYeXTHxjsfs9xpm8JNWkBRDlIfxABjfRzfGbR3lhM6ShYSaSkKCaQwcgkX8WLf1oxydeEmvgG6uUEprUA1yAbBiBcwdKddVFmmKCQawxFKf6wFgd7w/7R4SnyYsxp1YfyISTwwD0hCWDABNRJ72uTUVdLmGeSsSWyu6U3AK0pllTukpJc9Q/weGZUwpEtTLMvlzSgpYlJLeo8yrpAZymftFqBFRqUsSxbnFh01Z8WjQngJcBAVUsMlKlkhqgL2e3qSI0DH/Dk/0q/wDHiQf/AIiP6JP9wxINp9XpeGBQEkIkhQCCpnyk0KIZyWSQBbod4PNCmKUkA0kJaWSxSXBYi7BrebRJyphLArF1B0oRZ0gpJqJdjbzJ2giFrcEuAWsSgA1JbqXCh8VHLRpzDoU45ll6x3UhnuNMDTfWKmSVG5MwsXaroNBY/q8ZlTFEAl7FJKe2Di5Sp2Fw12wSWs0YmTyl3VLpCVCpU1R5kly4A0Tc66YixGUyi2FZSWK9g222dyTC8v2eEjV0pASVTVHuEkP8bnqHdhGlzQtFljmCgCEKULpC05t3dNSQOkSWHUoCrIP2QAImJ3OWyTo4BgyrQZkgXpIqIKWM1TGnmS1rG9+jCLCEqZTik4ZTuWqFmvYZ6RUqooSffG6VUlKEliKCCLMPEWve1rQ3w8osLrtglaS9JIYtuPk2sFhcqsOEggEgEAK0KSRZhllC+0UrGQRuCmzgtk+nnD3FKKXalwVWVOpwQvY+EktZgAMGKnAOQFC1SftVBQtWHYZ+gdosTlS0KcETdQoilLU0swbc3e+sYnylMGMwghII5LGpiQ/T4DrHTmLA1u7JusjmFSfAw18ogANwbAjAU5cAjwu3l6xf6XmZ0hYCXKrBIumWyi5SRY/dOHsAI5MzhlMQxDl1EpDodBTTY4cfCPazuHQRdI5g4tkEhshndsxz1+zJa6qSm91YOtQdtHe0Wp5DiAllKYBLKNJqF6Ul7Yx8IxJ4kuUhQKmXSe2+6Spg9wSPhHZ4j2XMTfvMKU0vZIBS390/KOYOFKTQSdaiQgkFSWIw7VJ0y8a8bDW1zi6rAHmd54YAUqGT16sxjt8H7TKpZlKUkM9Cwe6U3Sb9SC3QRyVyypVWATpJDqCkMz7kga4tG1OxJBuEtWyQHTlhdnHp1gsUdripkviUtMatI5gHN76nA84W9mcEnhBMWKUVuli7kMC+csMv8I8txUwjuqUBe41G19Lxg+112S5mFmuCc5cj8hBJejkcn9o0Tpk1UxfKlaiUh3LY+No5/B8AqYoIQCpRLAC5L62/OPacN+ynFcUQaOzRuSXI8rknS5j2f7Pfsrw/Bip0qmG1ag4BIdhuD06vHb3yOeFUcCOB9nLRUKwklR6np9OiRHU/Z6b2nCyy78tgQ51A+qb9I83+3ntNUwJkoL3dXXbzA/SPV+xeFo4dEtTmlABKbPyu76XEcGq5ntKS6H1ToRs2h1ufnHAmliEqcBrOum5Ld1ORc38sR61Y5jd6rnmByXFvwj5GPO+0UFCgwFscrnYXJtGZ21CoCdGIF1UoKiSQUO6tiBfoHcQSUmZRiYyqbkpQwxkYbawcxpU1X9YJDkkqEsPUFB9wxPw9YXkoJKkky6i5WHWp6FuMliWa1yDeOk6FLdgPvy//AFSf0iQx+4yv6JH+AP8AuiRv+LHL3HZywoqPZOQk91Rcy3S9zoktjeDCSEpAAQAkH+GTZKgoNfar1vC6CSS6iCu7CctmWlnDBgyhYaZ6QTh0ubqsCkuFrJBIKVC4w+2c5jKHloYkOpjU1MsDPMNNL5yVGCLF/wCJcvZIA5ktt0fzVCiJICguzmnPaqBodBydlZbLkvBlSAkYTypAahRIoJIAvcAFh1MSXIS9yJuUqNU0HHLipsXI1ffAZkxCEAqCEoSl6lThbs1XBJ2dyX1YxCwqpBFlC0k6MsO/mfMnoYMpJcMpQFRNpaWNQcXOx+JIeJBop5qEygebxEgsywSQNTzHORl4YSsOWCHJOAo95NW24fqw1gEic7FXaB2LKoToQ1je9/URY4hFWS4Af3n3SQbDOb+jwVDrUfCbcpcIdnscn9SLRnh5i6Q4VUySXSlOCyiz2w5G2IEpSSCOhHeVdi40B0zAlFLFLJYgguklPMatSPFchotJpSSArvFgfEkOUmxtYP8AQRnU3sxL9oLEELYsMAEHyMC/eNSkXOKQCxDFzURkD0tGZM9Qa99SEJSFBmIbZmwdINi5EUAQwOpH2qvGHF9CRcbDEAJQ4BWaiQPtCTzYAt0LeUEM5W5FgA1Ohz3fpGVTlEd5V+vV7Wt84tixufw73sddd2PhzcQpxPAhXKpKTqQb4N25btm0NniFNk6nJ1/naMjiC5IJ0s52awe0Z4PLmT/YEuzBQpalirTmAYA/SMq/ZWWTerqSScmoHmzcM5Fo6iuJfOjeJWnkYAvjQPEkFgH1sXHwi1clD+znDnmLFxZnUznp1joSeBkyu7LAS22LhJskE6v8N4Tme0U4MwYsxIO+n6Qsr2rLAcLx90MXVdupPlrFpx2jPp60sXem4UQeUF7p1PSOJ7d9sBCSBlizkWHNfYM8c/jPbhUBRZJKXOCKiz36/lHHTOKiMF2dg5AJoWCeiiPhDze0P7N4BS56Col3JL45Tcerx76SkBILi12JsGU+12B+UcH2Cl0ubKNt+6aSdrx6KUjlY2L5LEupOnVxjoYvqpDiTewwSGpIYuU/NrRz+P4cLHVtyHvHV4+Zqa99uUU/mfq8ADYvr/rGbFHl+x7odPKz8pUbgpa/p+cE4IKUQ4nMoObJQAFIBZgXyG6F4c4+WxVdVI5yygkOGIz+HyYmF+HloEypVNRILkqUWCilIxa0z/mxGoqD++q2X/ij9IkP/uA/okf4cSNJ1exLqNS2VkVFvq+do2xd3IzqdcjO/W0aQg7k/wCvUwMhTMcavjUG+T6xz1DKJf63PkekUQ4IOMsdxYka4jCSS3o1mFwRjz+sWA/m27m4/wBNIdSkpALgcw1s9sB9LPmIoAPa3QDTBuWOkBQovjbTfLqOfKCpnPdw1s0tf5u8QaGtL9Sx9AzuBiNlRJa/wLX1dmJgUyZ12a4qy1rM36xQnXSWyASbNlr9f0gIjFru9tnbGWxA2NrX05ms56kGNibnQb6Z1y28ZUc5APqGDebDo0UVQBv5/kHzxeKrLGkP+emjxhQB63w7B3DBlWf5bxSuUG1sm3W5JH1iQstZI5mB1vp8Iij8/P8AL+fKMyqi4Yhrgu+uWLXbSMzlgPqQ9gSFM77ZZziL6hUnH5X/ANYBO4liGDizsbu7EekCmTsgBrGkEsQwCkhnJ308J6Rz+JWVkqHMBUEsGICkhSS6jodRa7NaLFquK482JOCHAyLlJFn6HMcrip9RcXsHCTcFJpVYfiBz+cG9oICruFhWoBURWHHRqkfIwt2oUyluASwUSE/aBjYX73zJ2jXqdBmTVJANQCAd2PIWZmc8pf084vsSCXJUA7qQkA8qgtIJOTQW9ekaUjVgkhjUlL1ElUtTk2yBforpGZxalSie6lawSWJQWWwQO8QonHpGoBJ8pLBJIBUeUkvYutFvN/h0hky61OCplWTagELTt+IfEwDh0EJFLpIt3aQBKWQVPtSW8qo6PsfhedklJCSUhlOXCq065v5Xiqj0fs2XSgADltgsRdI9L39Id9nBkppY8qAoI5u6pjzKuoXa97GE+FVy2tY2ULOKVBg17a/KHZKanCrd8AKIYuxFkmw65bOYIKRmoZISAGFIDqfulTg+YSP5EZll7gZFm+vzHwgnFrHMSDdyWSwIsoEHJuv6xiXp6/W/5xnyML8akEglmDEkg+voxb0hES1sMh7qCZfds782A6W/SOlMF82PVtHPqzH4xy+IQCXLEkhTlSymkEWZNgaZihfYeYvFV0e3P3D8okec/cJ39FI/wZ//APSJHT1Z9nrZeD5/9UFVkRIkcyBL7w8v+qD8P3R+I/WJEinScmZ3l/iH1EdmT3h+GJEjU+Kkld70H1MNryn1/wCmJEjJLcL3lfi/SMze8fX8ouJGVGOL7ivwr+kFld8+f6RIkNQXD/aTfxK/ypg68HyT9BFRI19RKR9ufJP+Uxx+I+3HnJ/zGJEh+oHgu7/ZR9Y5vsTXyH/7ESJDPqE9t/Yq/DM/zIi5P2f+L/nEVEh+Kds8d3h+Gb/kMdn9ne7/AHf8sSJGfL+sH16eV4vxq/8AbTBPZOD+JP8A7SYkSCqFvaf2g/Af+iAcJgRIkHkYxxmPj9DDEnE2JEgnaMRIkSOjL//Z">
          <a:extLst>
            <a:ext uri="{FF2B5EF4-FFF2-40B4-BE49-F238E27FC236}">
              <a16:creationId xmlns:a16="http://schemas.microsoft.com/office/drawing/2014/main" xmlns="" id="{035B75F8-6AC8-4896-989D-3C5BDF75536C}"/>
            </a:ext>
          </a:extLst>
        </xdr:cNvPr>
        <xdr:cNvSpPr/>
      </xdr:nvSpPr>
      <xdr:spPr>
        <a:xfrm>
          <a:off x="333375" y="149742525"/>
          <a:ext cx="1557616" cy="2111751"/>
        </a:xfrm>
        <a:prstGeom prst="rect">
          <a:avLst/>
        </a:prstGeom>
        <a:noFill/>
        <a:ln cap="flat">
          <a:noFill/>
          <a:prstDash val="solid"/>
        </a:ln>
      </xdr:spPr>
      <xdr:txBody>
        <a:bodyPr lIns="0" tIns="0" rIns="0" bIns="0"/>
        <a:lstStyle/>
        <a:p>
          <a:endParaRPr lang="sl-SI"/>
        </a:p>
      </xdr:txBody>
    </xdr:sp>
    <xdr:clientData/>
  </xdr:oneCellAnchor>
  <xdr:twoCellAnchor editAs="oneCell">
    <xdr:from>
      <xdr:col>3</xdr:col>
      <xdr:colOff>152759</xdr:colOff>
      <xdr:row>49</xdr:row>
      <xdr:rowOff>206675</xdr:rowOff>
    </xdr:from>
    <xdr:to>
      <xdr:col>3</xdr:col>
      <xdr:colOff>1722478</xdr:colOff>
      <xdr:row>49</xdr:row>
      <xdr:rowOff>1029634</xdr:rowOff>
    </xdr:to>
    <xdr:pic>
      <xdr:nvPicPr>
        <xdr:cNvPr id="162" name="Slika 161">
          <a:extLst>
            <a:ext uri="{FF2B5EF4-FFF2-40B4-BE49-F238E27FC236}">
              <a16:creationId xmlns:a16="http://schemas.microsoft.com/office/drawing/2014/main" xmlns="" id="{4B1C5588-95D0-44E1-9AC0-E6DE2D3D7C87}"/>
            </a:ext>
          </a:extLst>
        </xdr:cNvPr>
        <xdr:cNvPicPr/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7995" y="55649364"/>
          <a:ext cx="1569719" cy="8229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233632</xdr:colOff>
      <xdr:row>93</xdr:row>
      <xdr:rowOff>1123231</xdr:rowOff>
    </xdr:from>
    <xdr:to>
      <xdr:col>3</xdr:col>
      <xdr:colOff>1662382</xdr:colOff>
      <xdr:row>94</xdr:row>
      <xdr:rowOff>1120777</xdr:rowOff>
    </xdr:to>
    <xdr:pic>
      <xdr:nvPicPr>
        <xdr:cNvPr id="238" name="Slika 237">
          <a:extLst>
            <a:ext uri="{FF2B5EF4-FFF2-40B4-BE49-F238E27FC236}">
              <a16:creationId xmlns:a16="http://schemas.microsoft.com/office/drawing/2014/main" xmlns="" id="{9B6C69BD-F91E-46A7-BBC3-09ABF84BD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8868" y="107003490"/>
          <a:ext cx="1428750" cy="1138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539151</xdr:colOff>
      <xdr:row>110</xdr:row>
      <xdr:rowOff>107830</xdr:rowOff>
    </xdr:from>
    <xdr:to>
      <xdr:col>3</xdr:col>
      <xdr:colOff>1410778</xdr:colOff>
      <xdr:row>110</xdr:row>
      <xdr:rowOff>1012852</xdr:rowOff>
    </xdr:to>
    <xdr:pic>
      <xdr:nvPicPr>
        <xdr:cNvPr id="4" name="Slika 3"/>
        <xdr:cNvPicPr>
          <a:picLocks noChangeAspect="1"/>
        </xdr:cNvPicPr>
      </xdr:nvPicPr>
      <xdr:blipFill rotWithShape="1">
        <a:blip xmlns:r="http://schemas.openxmlformats.org/officeDocument/2006/relationships" r:embed="rId119"/>
        <a:srcRect l="31157" t="39400" r="56017" b="36925"/>
        <a:stretch/>
      </xdr:blipFill>
      <xdr:spPr>
        <a:xfrm>
          <a:off x="4834387" y="126925118"/>
          <a:ext cx="871627" cy="905022"/>
        </a:xfrm>
        <a:prstGeom prst="rect">
          <a:avLst/>
        </a:prstGeom>
      </xdr:spPr>
    </xdr:pic>
    <xdr:clientData/>
  </xdr:twoCellAnchor>
  <xdr:twoCellAnchor editAs="oneCell">
    <xdr:from>
      <xdr:col>3</xdr:col>
      <xdr:colOff>485235</xdr:colOff>
      <xdr:row>111</xdr:row>
      <xdr:rowOff>161745</xdr:rowOff>
    </xdr:from>
    <xdr:to>
      <xdr:col>3</xdr:col>
      <xdr:colOff>1437736</xdr:colOff>
      <xdr:row>111</xdr:row>
      <xdr:rowOff>1031696</xdr:rowOff>
    </xdr:to>
    <xdr:pic>
      <xdr:nvPicPr>
        <xdr:cNvPr id="5" name="Slika 4"/>
        <xdr:cNvPicPr>
          <a:picLocks noChangeAspect="1"/>
        </xdr:cNvPicPr>
      </xdr:nvPicPr>
      <xdr:blipFill rotWithShape="1">
        <a:blip xmlns:r="http://schemas.openxmlformats.org/officeDocument/2006/relationships" r:embed="rId120"/>
        <a:srcRect l="3981" t="57747" r="81277" b="18316"/>
        <a:stretch/>
      </xdr:blipFill>
      <xdr:spPr>
        <a:xfrm>
          <a:off x="4780471" y="128120236"/>
          <a:ext cx="952501" cy="869951"/>
        </a:xfrm>
        <a:prstGeom prst="rect">
          <a:avLst/>
        </a:prstGeom>
      </xdr:spPr>
    </xdr:pic>
    <xdr:clientData/>
  </xdr:twoCellAnchor>
  <xdr:twoCellAnchor editAs="oneCell">
    <xdr:from>
      <xdr:col>3</xdr:col>
      <xdr:colOff>307267</xdr:colOff>
      <xdr:row>130</xdr:row>
      <xdr:rowOff>206675</xdr:rowOff>
    </xdr:from>
    <xdr:to>
      <xdr:col>3</xdr:col>
      <xdr:colOff>1685395</xdr:colOff>
      <xdr:row>130</xdr:row>
      <xdr:rowOff>1015402</xdr:rowOff>
    </xdr:to>
    <xdr:pic>
      <xdr:nvPicPr>
        <xdr:cNvPr id="242" name="Slika 241" descr="Škarje za levičarje 14 cm - 0428 | Bimbo.si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174" b="20007"/>
        <a:stretch/>
      </xdr:blipFill>
      <xdr:spPr bwMode="auto">
        <a:xfrm>
          <a:off x="4602503" y="152696533"/>
          <a:ext cx="1378128" cy="808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809625</xdr:colOff>
      <xdr:row>8</xdr:row>
      <xdr:rowOff>95250</xdr:rowOff>
    </xdr:from>
    <xdr:to>
      <xdr:col>3</xdr:col>
      <xdr:colOff>1247775</xdr:colOff>
      <xdr:row>8</xdr:row>
      <xdr:rowOff>952500</xdr:rowOff>
    </xdr:to>
    <xdr:pic>
      <xdr:nvPicPr>
        <xdr:cNvPr id="248" name="Slika 247" descr="Giotto prstna barva 750 ml oranžna | mimovrste=)"/>
        <xdr:cNvPicPr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7658100"/>
          <a:ext cx="438150" cy="857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ova tema">
  <a:themeElements>
    <a:clrScheme name="Pisarna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isarna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isarna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3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5.bin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2"/>
  <sheetViews>
    <sheetView workbookViewId="0">
      <selection activeCell="B14" sqref="B14"/>
    </sheetView>
  </sheetViews>
  <sheetFormatPr defaultRowHeight="15" x14ac:dyDescent="0.25"/>
  <cols>
    <col min="1" max="1" width="29.140625" style="17" customWidth="1"/>
    <col min="2" max="6" width="25.7109375" style="17" customWidth="1"/>
    <col min="7" max="16384" width="9.140625" style="17"/>
  </cols>
  <sheetData>
    <row r="1" spans="1:5" ht="15.75" thickBot="1" x14ac:dyDescent="0.3">
      <c r="A1" s="75"/>
    </row>
    <row r="2" spans="1:5" x14ac:dyDescent="0.25">
      <c r="A2" s="78"/>
      <c r="B2" s="120" t="s">
        <v>6</v>
      </c>
      <c r="C2" s="120" t="s">
        <v>8</v>
      </c>
      <c r="D2" s="122" t="s">
        <v>9</v>
      </c>
    </row>
    <row r="3" spans="1:5" ht="15.75" thickBot="1" x14ac:dyDescent="0.3">
      <c r="A3" s="79"/>
      <c r="B3" s="121"/>
      <c r="C3" s="121"/>
      <c r="D3" s="123"/>
      <c r="E3" s="76"/>
    </row>
    <row r="4" spans="1:5" ht="24.95" customHeight="1" x14ac:dyDescent="0.25">
      <c r="A4" s="81" t="s">
        <v>307</v>
      </c>
      <c r="B4" s="108">
        <f>'Pisarniške naprave'!H45</f>
        <v>0</v>
      </c>
      <c r="C4" s="109">
        <f>'Pisarniške naprave'!I45</f>
        <v>0</v>
      </c>
      <c r="D4" s="110">
        <f>'Pisarniške naprave'!J45</f>
        <v>0</v>
      </c>
      <c r="E4" s="84"/>
    </row>
    <row r="5" spans="1:5" ht="24.95" customHeight="1" x14ac:dyDescent="0.25">
      <c r="A5" s="82" t="s">
        <v>308</v>
      </c>
      <c r="B5" s="111">
        <f>'Pisarniški pripomočki'!H51</f>
        <v>0</v>
      </c>
      <c r="C5" s="112">
        <f>'Pisarniški pripomočki'!I51</f>
        <v>0</v>
      </c>
      <c r="D5" s="113">
        <f>'Pisarniški pripomočki'!J51</f>
        <v>0</v>
      </c>
      <c r="E5" s="84"/>
    </row>
    <row r="6" spans="1:5" ht="24.95" customHeight="1" x14ac:dyDescent="0.25">
      <c r="A6" s="82" t="s">
        <v>309</v>
      </c>
      <c r="B6" s="111">
        <f>'Pisarniški potrošni material'!H93</f>
        <v>0</v>
      </c>
      <c r="C6" s="112">
        <f>'Pisarniški potrošni material'!I93</f>
        <v>0</v>
      </c>
      <c r="D6" s="113">
        <f>'Pisarniški potrošni material'!J93</f>
        <v>0</v>
      </c>
      <c r="E6" s="84"/>
    </row>
    <row r="7" spans="1:5" ht="24.95" customHeight="1" x14ac:dyDescent="0.25">
      <c r="A7" s="82" t="s">
        <v>310</v>
      </c>
      <c r="B7" s="111">
        <f>Papir!H8</f>
        <v>0</v>
      </c>
      <c r="C7" s="112">
        <f>Papir!I8</f>
        <v>0</v>
      </c>
      <c r="D7" s="113">
        <f>Papir!J8</f>
        <v>0</v>
      </c>
      <c r="E7" s="84"/>
    </row>
    <row r="8" spans="1:5" ht="24.95" customHeight="1" thickBot="1" x14ac:dyDescent="0.3">
      <c r="A8" s="83" t="s">
        <v>311</v>
      </c>
      <c r="B8" s="114">
        <f>'Likovni material'!H153</f>
        <v>0</v>
      </c>
      <c r="C8" s="115">
        <f>'Likovni material'!I153</f>
        <v>0</v>
      </c>
      <c r="D8" s="116">
        <f>'Likovni material'!J153</f>
        <v>0</v>
      </c>
      <c r="E8" s="84"/>
    </row>
    <row r="9" spans="1:5" ht="24.95" customHeight="1" thickBot="1" x14ac:dyDescent="0.3">
      <c r="A9" s="5"/>
      <c r="B9" s="117"/>
      <c r="C9" s="117"/>
      <c r="D9" s="117"/>
    </row>
    <row r="10" spans="1:5" ht="24.95" customHeight="1" thickBot="1" x14ac:dyDescent="0.3">
      <c r="A10" s="80" t="s">
        <v>306</v>
      </c>
      <c r="B10" s="118">
        <f>SUM(B4:B8)</f>
        <v>0</v>
      </c>
      <c r="C10" s="118">
        <f>SUM(C4:C8)</f>
        <v>0</v>
      </c>
      <c r="D10" s="119">
        <f>SUM(D4:D8)</f>
        <v>0</v>
      </c>
    </row>
    <row r="12" spans="1:5" x14ac:dyDescent="0.25">
      <c r="B12" s="77"/>
    </row>
  </sheetData>
  <sheetProtection selectLockedCells="1"/>
  <customSheetViews>
    <customSheetView guid="{F7C632C0-7EC0-44A6-8E4A-44C446A98095}">
      <selection activeCell="D18" sqref="D18"/>
      <pageMargins left="0.7" right="0.7" top="0.75" bottom="0.75" header="0.3" footer="0.3"/>
    </customSheetView>
  </customSheetViews>
  <mergeCells count="3">
    <mergeCell ref="B2:B3"/>
    <mergeCell ref="C2:C3"/>
    <mergeCell ref="D2:D3"/>
  </mergeCells>
  <pageMargins left="0.7" right="0.7" top="0.75" bottom="0.75" header="0.3" footer="0.3"/>
  <pageSetup paperSize="9" orientation="portrait" horizontalDpi="4294967293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03"/>
  <sheetViews>
    <sheetView topLeftCell="A37" zoomScaleNormal="100" workbookViewId="0">
      <selection activeCell="C39" sqref="C39"/>
    </sheetView>
  </sheetViews>
  <sheetFormatPr defaultRowHeight="15" x14ac:dyDescent="0.25"/>
  <cols>
    <col min="1" max="1" width="7" style="21" customWidth="1"/>
    <col min="2" max="2" width="28.7109375" style="17" customWidth="1"/>
    <col min="3" max="3" width="28.7109375" style="22" customWidth="1"/>
    <col min="4" max="4" width="28.7109375" style="17" customWidth="1"/>
    <col min="5" max="5" width="20.7109375" style="17" customWidth="1"/>
    <col min="6" max="6" width="15" style="17" customWidth="1"/>
    <col min="7" max="10" width="20.7109375" style="17" customWidth="1"/>
    <col min="11" max="11" width="30.7109375" style="17" customWidth="1"/>
    <col min="12" max="16384" width="9.140625" style="17"/>
  </cols>
  <sheetData>
    <row r="1" spans="1:11" s="16" customFormat="1" ht="24.75" customHeight="1" x14ac:dyDescent="0.25">
      <c r="A1" s="126" t="s">
        <v>4</v>
      </c>
      <c r="B1" s="126" t="s">
        <v>3</v>
      </c>
      <c r="C1" s="129" t="s">
        <v>2</v>
      </c>
      <c r="D1" s="126" t="s">
        <v>1</v>
      </c>
      <c r="E1" s="126" t="s">
        <v>0</v>
      </c>
      <c r="F1" s="126" t="s">
        <v>5</v>
      </c>
      <c r="G1" s="126" t="s">
        <v>7</v>
      </c>
      <c r="H1" s="126" t="s">
        <v>627</v>
      </c>
      <c r="I1" s="126" t="s">
        <v>8</v>
      </c>
      <c r="J1" s="126" t="s">
        <v>9</v>
      </c>
      <c r="K1" s="126" t="s">
        <v>10</v>
      </c>
    </row>
    <row r="2" spans="1:11" s="16" customFormat="1" ht="15.75" thickBot="1" x14ac:dyDescent="0.3">
      <c r="A2" s="127"/>
      <c r="B2" s="127"/>
      <c r="C2" s="130"/>
      <c r="D2" s="127"/>
      <c r="E2" s="127"/>
      <c r="F2" s="127"/>
      <c r="G2" s="127"/>
      <c r="H2" s="127"/>
      <c r="I2" s="127"/>
      <c r="J2" s="127"/>
      <c r="K2" s="127"/>
    </row>
    <row r="3" spans="1:11" ht="150" x14ac:dyDescent="0.25">
      <c r="A3" s="1">
        <v>1</v>
      </c>
      <c r="B3" s="2" t="s">
        <v>317</v>
      </c>
      <c r="C3" s="3" t="s">
        <v>11</v>
      </c>
      <c r="D3" s="4"/>
      <c r="E3" s="1">
        <v>4</v>
      </c>
      <c r="F3" s="1" t="s">
        <v>12</v>
      </c>
      <c r="G3" s="85">
        <v>0</v>
      </c>
      <c r="H3" s="86">
        <f>G3*E3</f>
        <v>0</v>
      </c>
      <c r="I3" s="86">
        <f>H3*22%</f>
        <v>0</v>
      </c>
      <c r="J3" s="86">
        <f>H3+I3</f>
        <v>0</v>
      </c>
      <c r="K3" s="59"/>
    </row>
    <row r="4" spans="1:11" ht="90" x14ac:dyDescent="0.25">
      <c r="A4" s="73">
        <v>2</v>
      </c>
      <c r="B4" s="73" t="s">
        <v>318</v>
      </c>
      <c r="C4" s="6" t="s">
        <v>13</v>
      </c>
      <c r="D4" s="7"/>
      <c r="E4" s="73">
        <v>4</v>
      </c>
      <c r="F4" s="73" t="s">
        <v>12</v>
      </c>
      <c r="G4" s="85">
        <v>0</v>
      </c>
      <c r="H4" s="86">
        <f>G4*E4</f>
        <v>0</v>
      </c>
      <c r="I4" s="86">
        <f>H4*22%</f>
        <v>0</v>
      </c>
      <c r="J4" s="86">
        <f>H4+I4</f>
        <v>0</v>
      </c>
      <c r="K4" s="57"/>
    </row>
    <row r="5" spans="1:11" ht="90" customHeight="1" x14ac:dyDescent="0.25">
      <c r="A5" s="124">
        <v>3</v>
      </c>
      <c r="B5" s="128" t="s">
        <v>319</v>
      </c>
      <c r="C5" s="6" t="s">
        <v>14</v>
      </c>
      <c r="D5" s="7"/>
      <c r="E5" s="73">
        <v>20</v>
      </c>
      <c r="F5" s="73" t="s">
        <v>12</v>
      </c>
      <c r="G5" s="85">
        <v>0</v>
      </c>
      <c r="H5" s="86">
        <f t="shared" ref="H5:H41" si="0">G5*E5</f>
        <v>0</v>
      </c>
      <c r="I5" s="86">
        <f>H5*22%</f>
        <v>0</v>
      </c>
      <c r="J5" s="86">
        <f t="shared" ref="J5:J41" si="1">H5+I5</f>
        <v>0</v>
      </c>
      <c r="K5" s="57"/>
    </row>
    <row r="6" spans="1:11" ht="90" customHeight="1" x14ac:dyDescent="0.25">
      <c r="A6" s="124"/>
      <c r="B6" s="124"/>
      <c r="C6" s="6" t="s">
        <v>15</v>
      </c>
      <c r="D6" s="7"/>
      <c r="E6" s="73">
        <v>20</v>
      </c>
      <c r="F6" s="73" t="s">
        <v>12</v>
      </c>
      <c r="G6" s="85">
        <v>0</v>
      </c>
      <c r="H6" s="86">
        <f t="shared" si="0"/>
        <v>0</v>
      </c>
      <c r="I6" s="86">
        <f t="shared" ref="I6:I43" si="2">H6*22%</f>
        <v>0</v>
      </c>
      <c r="J6" s="86">
        <f t="shared" si="1"/>
        <v>0</v>
      </c>
      <c r="K6" s="57"/>
    </row>
    <row r="7" spans="1:11" ht="90" customHeight="1" x14ac:dyDescent="0.25">
      <c r="A7" s="124"/>
      <c r="B7" s="124"/>
      <c r="C7" s="6" t="s">
        <v>16</v>
      </c>
      <c r="D7" s="7"/>
      <c r="E7" s="73">
        <v>20</v>
      </c>
      <c r="F7" s="73" t="s">
        <v>12</v>
      </c>
      <c r="G7" s="85">
        <v>0</v>
      </c>
      <c r="H7" s="86">
        <f t="shared" si="0"/>
        <v>0</v>
      </c>
      <c r="I7" s="86">
        <f t="shared" si="2"/>
        <v>0</v>
      </c>
      <c r="J7" s="86">
        <f t="shared" si="1"/>
        <v>0</v>
      </c>
      <c r="K7" s="57"/>
    </row>
    <row r="8" spans="1:11" ht="90" customHeight="1" x14ac:dyDescent="0.25">
      <c r="A8" s="124">
        <v>4</v>
      </c>
      <c r="B8" s="125" t="s">
        <v>320</v>
      </c>
      <c r="C8" s="6" t="s">
        <v>17</v>
      </c>
      <c r="D8" s="73"/>
      <c r="E8" s="73">
        <v>20</v>
      </c>
      <c r="F8" s="73" t="s">
        <v>12</v>
      </c>
      <c r="G8" s="85">
        <v>0</v>
      </c>
      <c r="H8" s="86">
        <f t="shared" si="0"/>
        <v>0</v>
      </c>
      <c r="I8" s="86">
        <f t="shared" si="2"/>
        <v>0</v>
      </c>
      <c r="J8" s="86">
        <f t="shared" si="1"/>
        <v>0</v>
      </c>
      <c r="K8" s="57"/>
    </row>
    <row r="9" spans="1:11" ht="90" customHeight="1" x14ac:dyDescent="0.25">
      <c r="A9" s="124"/>
      <c r="B9" s="125"/>
      <c r="C9" s="6" t="s">
        <v>18</v>
      </c>
      <c r="D9" s="7"/>
      <c r="E9" s="73">
        <v>20</v>
      </c>
      <c r="F9" s="73" t="s">
        <v>12</v>
      </c>
      <c r="G9" s="85">
        <v>0</v>
      </c>
      <c r="H9" s="86">
        <f t="shared" si="0"/>
        <v>0</v>
      </c>
      <c r="I9" s="86">
        <f t="shared" si="2"/>
        <v>0</v>
      </c>
      <c r="J9" s="86">
        <f t="shared" si="1"/>
        <v>0</v>
      </c>
      <c r="K9" s="57"/>
    </row>
    <row r="10" spans="1:11" ht="90" customHeight="1" x14ac:dyDescent="0.25">
      <c r="A10" s="74">
        <v>5</v>
      </c>
      <c r="B10" s="74" t="s">
        <v>321</v>
      </c>
      <c r="C10" s="6" t="s">
        <v>19</v>
      </c>
      <c r="D10" s="7"/>
      <c r="E10" s="73">
        <v>40</v>
      </c>
      <c r="F10" s="73" t="s">
        <v>12</v>
      </c>
      <c r="G10" s="85">
        <v>0</v>
      </c>
      <c r="H10" s="86">
        <f t="shared" si="0"/>
        <v>0</v>
      </c>
      <c r="I10" s="86">
        <f t="shared" si="2"/>
        <v>0</v>
      </c>
      <c r="J10" s="86">
        <f t="shared" si="1"/>
        <v>0</v>
      </c>
      <c r="K10" s="57"/>
    </row>
    <row r="11" spans="1:11" ht="90" customHeight="1" x14ac:dyDescent="0.25">
      <c r="A11" s="73">
        <v>6</v>
      </c>
      <c r="B11" s="73" t="s">
        <v>577</v>
      </c>
      <c r="C11" s="10" t="s">
        <v>107</v>
      </c>
      <c r="D11" s="7"/>
      <c r="E11" s="73">
        <v>3</v>
      </c>
      <c r="F11" s="73" t="s">
        <v>12</v>
      </c>
      <c r="G11" s="85">
        <v>0</v>
      </c>
      <c r="H11" s="86">
        <f t="shared" si="0"/>
        <v>0</v>
      </c>
      <c r="I11" s="86">
        <f t="shared" si="2"/>
        <v>0</v>
      </c>
      <c r="J11" s="86">
        <f t="shared" si="1"/>
        <v>0</v>
      </c>
      <c r="K11" s="57"/>
    </row>
    <row r="12" spans="1:11" ht="90" customHeight="1" x14ac:dyDescent="0.25">
      <c r="A12" s="74">
        <v>7</v>
      </c>
      <c r="B12" s="73" t="s">
        <v>578</v>
      </c>
      <c r="C12" s="6" t="s">
        <v>108</v>
      </c>
      <c r="D12" s="7"/>
      <c r="E12" s="73">
        <v>3</v>
      </c>
      <c r="F12" s="73" t="s">
        <v>12</v>
      </c>
      <c r="G12" s="85">
        <v>0</v>
      </c>
      <c r="H12" s="86">
        <f t="shared" si="0"/>
        <v>0</v>
      </c>
      <c r="I12" s="86">
        <f t="shared" si="2"/>
        <v>0</v>
      </c>
      <c r="J12" s="86">
        <f t="shared" si="1"/>
        <v>0</v>
      </c>
      <c r="K12" s="57"/>
    </row>
    <row r="13" spans="1:11" ht="90" customHeight="1" x14ac:dyDescent="0.25">
      <c r="A13" s="73">
        <v>8</v>
      </c>
      <c r="B13" s="73" t="s">
        <v>579</v>
      </c>
      <c r="C13" s="6" t="s">
        <v>106</v>
      </c>
      <c r="D13" s="7"/>
      <c r="E13" s="73">
        <v>3</v>
      </c>
      <c r="F13" s="73" t="s">
        <v>12</v>
      </c>
      <c r="G13" s="85">
        <v>0</v>
      </c>
      <c r="H13" s="86">
        <f t="shared" si="0"/>
        <v>0</v>
      </c>
      <c r="I13" s="86">
        <f t="shared" si="2"/>
        <v>0</v>
      </c>
      <c r="J13" s="86">
        <f t="shared" si="1"/>
        <v>0</v>
      </c>
      <c r="K13" s="57"/>
    </row>
    <row r="14" spans="1:11" ht="90" customHeight="1" x14ac:dyDescent="0.25">
      <c r="A14" s="74">
        <v>9</v>
      </c>
      <c r="B14" s="73" t="s">
        <v>580</v>
      </c>
      <c r="C14" s="6" t="s">
        <v>109</v>
      </c>
      <c r="D14" s="7"/>
      <c r="E14" s="73">
        <v>3</v>
      </c>
      <c r="F14" s="73" t="s">
        <v>12</v>
      </c>
      <c r="G14" s="85">
        <v>0</v>
      </c>
      <c r="H14" s="86">
        <f t="shared" si="0"/>
        <v>0</v>
      </c>
      <c r="I14" s="86">
        <f t="shared" si="2"/>
        <v>0</v>
      </c>
      <c r="J14" s="86">
        <f t="shared" si="1"/>
        <v>0</v>
      </c>
      <c r="K14" s="57"/>
    </row>
    <row r="15" spans="1:11" ht="90" customHeight="1" x14ac:dyDescent="0.25">
      <c r="A15" s="73">
        <v>10</v>
      </c>
      <c r="B15" s="73" t="s">
        <v>581</v>
      </c>
      <c r="C15" s="6" t="s">
        <v>110</v>
      </c>
      <c r="D15" s="7"/>
      <c r="E15" s="73">
        <v>3</v>
      </c>
      <c r="F15" s="73" t="s">
        <v>12</v>
      </c>
      <c r="G15" s="85">
        <v>0</v>
      </c>
      <c r="H15" s="86">
        <f t="shared" si="0"/>
        <v>0</v>
      </c>
      <c r="I15" s="86">
        <f t="shared" si="2"/>
        <v>0</v>
      </c>
      <c r="J15" s="86">
        <f t="shared" si="1"/>
        <v>0</v>
      </c>
      <c r="K15" s="57"/>
    </row>
    <row r="16" spans="1:11" ht="90" customHeight="1" x14ac:dyDescent="0.25">
      <c r="A16" s="74">
        <v>11</v>
      </c>
      <c r="B16" s="73" t="s">
        <v>582</v>
      </c>
      <c r="C16" s="6" t="s">
        <v>111</v>
      </c>
      <c r="D16" s="7"/>
      <c r="E16" s="73">
        <v>3</v>
      </c>
      <c r="F16" s="73" t="s">
        <v>12</v>
      </c>
      <c r="G16" s="85">
        <v>0</v>
      </c>
      <c r="H16" s="86">
        <f t="shared" si="0"/>
        <v>0</v>
      </c>
      <c r="I16" s="86">
        <f t="shared" si="2"/>
        <v>0</v>
      </c>
      <c r="J16" s="86">
        <f t="shared" si="1"/>
        <v>0</v>
      </c>
      <c r="K16" s="57"/>
    </row>
    <row r="17" spans="1:11" ht="90" customHeight="1" x14ac:dyDescent="0.25">
      <c r="A17" s="73">
        <v>12</v>
      </c>
      <c r="B17" s="73" t="s">
        <v>583</v>
      </c>
      <c r="C17" s="6" t="s">
        <v>112</v>
      </c>
      <c r="D17" s="7"/>
      <c r="E17" s="73">
        <v>3</v>
      </c>
      <c r="F17" s="73" t="s">
        <v>12</v>
      </c>
      <c r="G17" s="85">
        <v>0</v>
      </c>
      <c r="H17" s="86">
        <f t="shared" si="0"/>
        <v>0</v>
      </c>
      <c r="I17" s="86">
        <f t="shared" si="2"/>
        <v>0</v>
      </c>
      <c r="J17" s="86">
        <f t="shared" si="1"/>
        <v>0</v>
      </c>
      <c r="K17" s="57"/>
    </row>
    <row r="18" spans="1:11" ht="90" customHeight="1" x14ac:dyDescent="0.25">
      <c r="A18" s="73"/>
      <c r="B18" s="73" t="s">
        <v>584</v>
      </c>
      <c r="C18" s="6" t="s">
        <v>115</v>
      </c>
      <c r="D18" s="7"/>
      <c r="E18" s="73">
        <v>3</v>
      </c>
      <c r="F18" s="73" t="s">
        <v>12</v>
      </c>
      <c r="G18" s="85">
        <v>0</v>
      </c>
      <c r="H18" s="86">
        <f t="shared" si="0"/>
        <v>0</v>
      </c>
      <c r="I18" s="86">
        <f t="shared" si="2"/>
        <v>0</v>
      </c>
      <c r="J18" s="86">
        <f t="shared" si="1"/>
        <v>0</v>
      </c>
      <c r="K18" s="57"/>
    </row>
    <row r="19" spans="1:11" ht="90" customHeight="1" x14ac:dyDescent="0.25">
      <c r="A19" s="73"/>
      <c r="B19" s="73" t="s">
        <v>322</v>
      </c>
      <c r="C19" s="6" t="s">
        <v>114</v>
      </c>
      <c r="D19" s="7"/>
      <c r="E19" s="73">
        <v>3</v>
      </c>
      <c r="F19" s="73" t="s">
        <v>12</v>
      </c>
      <c r="G19" s="85">
        <v>0</v>
      </c>
      <c r="H19" s="86">
        <f t="shared" si="0"/>
        <v>0</v>
      </c>
      <c r="I19" s="86">
        <f t="shared" si="2"/>
        <v>0</v>
      </c>
      <c r="J19" s="86">
        <f t="shared" si="1"/>
        <v>0</v>
      </c>
      <c r="K19" s="57"/>
    </row>
    <row r="20" spans="1:11" ht="90" customHeight="1" x14ac:dyDescent="0.25">
      <c r="A20" s="73"/>
      <c r="B20" s="73" t="s">
        <v>585</v>
      </c>
      <c r="C20" s="6" t="s">
        <v>113</v>
      </c>
      <c r="D20" s="7"/>
      <c r="E20" s="73">
        <v>3</v>
      </c>
      <c r="F20" s="73" t="s">
        <v>12</v>
      </c>
      <c r="G20" s="85">
        <v>0</v>
      </c>
      <c r="H20" s="86">
        <f t="shared" si="0"/>
        <v>0</v>
      </c>
      <c r="I20" s="86">
        <f t="shared" si="2"/>
        <v>0</v>
      </c>
      <c r="J20" s="86">
        <f t="shared" si="1"/>
        <v>0</v>
      </c>
      <c r="K20" s="57"/>
    </row>
    <row r="21" spans="1:11" ht="90" customHeight="1" x14ac:dyDescent="0.25">
      <c r="A21" s="73">
        <v>13</v>
      </c>
      <c r="B21" s="73" t="s">
        <v>586</v>
      </c>
      <c r="C21" s="6" t="s">
        <v>116</v>
      </c>
      <c r="D21" s="7"/>
      <c r="E21" s="73">
        <v>20</v>
      </c>
      <c r="F21" s="73" t="s">
        <v>12</v>
      </c>
      <c r="G21" s="85">
        <v>0</v>
      </c>
      <c r="H21" s="86">
        <f t="shared" si="0"/>
        <v>0</v>
      </c>
      <c r="I21" s="86">
        <f t="shared" si="2"/>
        <v>0</v>
      </c>
      <c r="J21" s="86">
        <f t="shared" si="1"/>
        <v>0</v>
      </c>
      <c r="K21" s="57"/>
    </row>
    <row r="22" spans="1:11" ht="90" customHeight="1" x14ac:dyDescent="0.25">
      <c r="A22" s="73">
        <v>14</v>
      </c>
      <c r="B22" s="11" t="s">
        <v>323</v>
      </c>
      <c r="C22" s="6" t="s">
        <v>20</v>
      </c>
      <c r="D22" s="7"/>
      <c r="E22" s="73">
        <v>4</v>
      </c>
      <c r="F22" s="73" t="s">
        <v>12</v>
      </c>
      <c r="G22" s="85">
        <v>0</v>
      </c>
      <c r="H22" s="86">
        <f t="shared" si="0"/>
        <v>0</v>
      </c>
      <c r="I22" s="86">
        <f t="shared" si="2"/>
        <v>0</v>
      </c>
      <c r="J22" s="86">
        <f t="shared" si="1"/>
        <v>0</v>
      </c>
      <c r="K22" s="57"/>
    </row>
    <row r="23" spans="1:11" ht="120" x14ac:dyDescent="0.25">
      <c r="A23" s="73">
        <v>15</v>
      </c>
      <c r="B23" s="73" t="s">
        <v>343</v>
      </c>
      <c r="C23" s="6" t="s">
        <v>36</v>
      </c>
      <c r="D23" s="7"/>
      <c r="E23" s="73">
        <v>20</v>
      </c>
      <c r="F23" s="73" t="s">
        <v>12</v>
      </c>
      <c r="G23" s="85">
        <v>0</v>
      </c>
      <c r="H23" s="86">
        <f t="shared" si="0"/>
        <v>0</v>
      </c>
      <c r="I23" s="86">
        <f t="shared" si="2"/>
        <v>0</v>
      </c>
      <c r="J23" s="86">
        <f t="shared" si="1"/>
        <v>0</v>
      </c>
      <c r="K23" s="57"/>
    </row>
    <row r="24" spans="1:11" ht="90" customHeight="1" x14ac:dyDescent="0.25">
      <c r="A24" s="73">
        <v>16</v>
      </c>
      <c r="B24" s="73" t="s">
        <v>342</v>
      </c>
      <c r="C24" s="6" t="s">
        <v>37</v>
      </c>
      <c r="D24" s="7"/>
      <c r="E24" s="73">
        <v>4</v>
      </c>
      <c r="F24" s="73" t="s">
        <v>12</v>
      </c>
      <c r="G24" s="85">
        <v>0</v>
      </c>
      <c r="H24" s="86">
        <f t="shared" si="0"/>
        <v>0</v>
      </c>
      <c r="I24" s="86">
        <f t="shared" si="2"/>
        <v>0</v>
      </c>
      <c r="J24" s="86">
        <f t="shared" si="1"/>
        <v>0</v>
      </c>
      <c r="K24" s="57"/>
    </row>
    <row r="25" spans="1:11" ht="90" customHeight="1" x14ac:dyDescent="0.25">
      <c r="A25" s="73">
        <v>17</v>
      </c>
      <c r="B25" s="73" t="s">
        <v>324</v>
      </c>
      <c r="C25" s="6" t="s">
        <v>21</v>
      </c>
      <c r="D25" s="7"/>
      <c r="E25" s="73">
        <v>4</v>
      </c>
      <c r="F25" s="73" t="s">
        <v>12</v>
      </c>
      <c r="G25" s="85">
        <v>0</v>
      </c>
      <c r="H25" s="86">
        <f t="shared" si="0"/>
        <v>0</v>
      </c>
      <c r="I25" s="86">
        <f t="shared" si="2"/>
        <v>0</v>
      </c>
      <c r="J25" s="86">
        <f t="shared" si="1"/>
        <v>0</v>
      </c>
      <c r="K25" s="57"/>
    </row>
    <row r="26" spans="1:11" ht="90" customHeight="1" x14ac:dyDescent="0.25">
      <c r="A26" s="73">
        <v>18</v>
      </c>
      <c r="B26" s="12" t="s">
        <v>325</v>
      </c>
      <c r="C26" s="6" t="s">
        <v>35</v>
      </c>
      <c r="D26" s="7"/>
      <c r="E26" s="73">
        <v>10</v>
      </c>
      <c r="F26" s="73" t="s">
        <v>12</v>
      </c>
      <c r="G26" s="85">
        <v>0</v>
      </c>
      <c r="H26" s="86">
        <f t="shared" si="0"/>
        <v>0</v>
      </c>
      <c r="I26" s="86">
        <f t="shared" si="2"/>
        <v>0</v>
      </c>
      <c r="J26" s="86">
        <f t="shared" si="1"/>
        <v>0</v>
      </c>
      <c r="K26" s="57"/>
    </row>
    <row r="27" spans="1:11" ht="105" x14ac:dyDescent="0.25">
      <c r="A27" s="73">
        <v>19</v>
      </c>
      <c r="B27" s="73" t="s">
        <v>326</v>
      </c>
      <c r="C27" s="6" t="s">
        <v>117</v>
      </c>
      <c r="D27" s="7"/>
      <c r="E27" s="73">
        <v>4</v>
      </c>
      <c r="F27" s="73" t="s">
        <v>12</v>
      </c>
      <c r="G27" s="85">
        <v>0</v>
      </c>
      <c r="H27" s="86">
        <f t="shared" si="0"/>
        <v>0</v>
      </c>
      <c r="I27" s="86">
        <f t="shared" si="2"/>
        <v>0</v>
      </c>
      <c r="J27" s="86">
        <f t="shared" si="1"/>
        <v>0</v>
      </c>
      <c r="K27" s="57"/>
    </row>
    <row r="28" spans="1:11" ht="105" x14ac:dyDescent="0.25">
      <c r="A28" s="73">
        <v>20</v>
      </c>
      <c r="B28" s="74" t="s">
        <v>327</v>
      </c>
      <c r="C28" s="6" t="s">
        <v>34</v>
      </c>
      <c r="D28" s="7"/>
      <c r="E28" s="73">
        <v>2</v>
      </c>
      <c r="F28" s="73" t="s">
        <v>12</v>
      </c>
      <c r="G28" s="85">
        <v>0</v>
      </c>
      <c r="H28" s="86">
        <f t="shared" si="0"/>
        <v>0</v>
      </c>
      <c r="I28" s="86">
        <f t="shared" si="2"/>
        <v>0</v>
      </c>
      <c r="J28" s="86">
        <f t="shared" si="1"/>
        <v>0</v>
      </c>
      <c r="K28" s="57"/>
    </row>
    <row r="29" spans="1:11" ht="90" customHeight="1" x14ac:dyDescent="0.25">
      <c r="A29" s="73">
        <v>21</v>
      </c>
      <c r="B29" s="74" t="s">
        <v>341</v>
      </c>
      <c r="C29" s="6" t="s">
        <v>33</v>
      </c>
      <c r="D29" s="7"/>
      <c r="E29" s="73">
        <v>4</v>
      </c>
      <c r="F29" s="73" t="s">
        <v>12</v>
      </c>
      <c r="G29" s="85">
        <v>0</v>
      </c>
      <c r="H29" s="86">
        <f t="shared" si="0"/>
        <v>0</v>
      </c>
      <c r="I29" s="86">
        <f t="shared" si="2"/>
        <v>0</v>
      </c>
      <c r="J29" s="86">
        <f t="shared" si="1"/>
        <v>0</v>
      </c>
      <c r="K29" s="57"/>
    </row>
    <row r="30" spans="1:11" ht="90" customHeight="1" x14ac:dyDescent="0.25">
      <c r="A30" s="73">
        <v>22</v>
      </c>
      <c r="B30" s="74" t="s">
        <v>328</v>
      </c>
      <c r="C30" s="6" t="s">
        <v>32</v>
      </c>
      <c r="D30" s="7"/>
      <c r="E30" s="73">
        <v>2</v>
      </c>
      <c r="F30" s="73" t="s">
        <v>12</v>
      </c>
      <c r="G30" s="85">
        <v>0</v>
      </c>
      <c r="H30" s="86">
        <f t="shared" si="0"/>
        <v>0</v>
      </c>
      <c r="I30" s="86">
        <f t="shared" si="2"/>
        <v>0</v>
      </c>
      <c r="J30" s="86">
        <f t="shared" si="1"/>
        <v>0</v>
      </c>
      <c r="K30" s="57"/>
    </row>
    <row r="31" spans="1:11" ht="90" customHeight="1" x14ac:dyDescent="0.25">
      <c r="A31" s="73">
        <v>23</v>
      </c>
      <c r="B31" s="74" t="s">
        <v>329</v>
      </c>
      <c r="C31" s="6" t="s">
        <v>31</v>
      </c>
      <c r="D31" s="7"/>
      <c r="E31" s="73">
        <v>20</v>
      </c>
      <c r="F31" s="73" t="s">
        <v>12</v>
      </c>
      <c r="G31" s="85">
        <v>0</v>
      </c>
      <c r="H31" s="86">
        <f t="shared" si="0"/>
        <v>0</v>
      </c>
      <c r="I31" s="86">
        <f t="shared" si="2"/>
        <v>0</v>
      </c>
      <c r="J31" s="86">
        <f t="shared" si="1"/>
        <v>0</v>
      </c>
      <c r="K31" s="57"/>
    </row>
    <row r="32" spans="1:11" ht="75" customHeight="1" x14ac:dyDescent="0.25">
      <c r="A32" s="73">
        <v>24</v>
      </c>
      <c r="B32" s="13" t="s">
        <v>330</v>
      </c>
      <c r="C32" s="14" t="s">
        <v>313</v>
      </c>
      <c r="D32" s="7"/>
      <c r="E32" s="73">
        <v>20</v>
      </c>
      <c r="F32" s="73" t="s">
        <v>12</v>
      </c>
      <c r="G32" s="85">
        <v>0</v>
      </c>
      <c r="H32" s="86">
        <f t="shared" si="0"/>
        <v>0</v>
      </c>
      <c r="I32" s="86">
        <f t="shared" si="2"/>
        <v>0</v>
      </c>
      <c r="J32" s="86">
        <f t="shared" si="1"/>
        <v>0</v>
      </c>
      <c r="K32" s="57"/>
    </row>
    <row r="33" spans="1:11" ht="90" x14ac:dyDescent="0.25">
      <c r="A33" s="73">
        <v>25</v>
      </c>
      <c r="B33" s="74" t="s">
        <v>331</v>
      </c>
      <c r="C33" s="6" t="s">
        <v>30</v>
      </c>
      <c r="D33" s="7"/>
      <c r="E33" s="73">
        <v>5</v>
      </c>
      <c r="F33" s="73" t="s">
        <v>12</v>
      </c>
      <c r="G33" s="85">
        <v>0</v>
      </c>
      <c r="H33" s="86">
        <f t="shared" si="0"/>
        <v>0</v>
      </c>
      <c r="I33" s="86">
        <f t="shared" si="2"/>
        <v>0</v>
      </c>
      <c r="J33" s="86">
        <f t="shared" si="1"/>
        <v>0</v>
      </c>
      <c r="K33" s="57"/>
    </row>
    <row r="34" spans="1:11" ht="75" customHeight="1" x14ac:dyDescent="0.25">
      <c r="A34" s="73">
        <v>26</v>
      </c>
      <c r="B34" s="74" t="s">
        <v>332</v>
      </c>
      <c r="C34" s="6" t="s">
        <v>29</v>
      </c>
      <c r="D34" s="7"/>
      <c r="E34" s="73">
        <v>5</v>
      </c>
      <c r="F34" s="73" t="s">
        <v>12</v>
      </c>
      <c r="G34" s="85">
        <v>0</v>
      </c>
      <c r="H34" s="86">
        <f t="shared" si="0"/>
        <v>0</v>
      </c>
      <c r="I34" s="86">
        <f t="shared" si="2"/>
        <v>0</v>
      </c>
      <c r="J34" s="86">
        <f t="shared" si="1"/>
        <v>0</v>
      </c>
      <c r="K34" s="57"/>
    </row>
    <row r="35" spans="1:11" ht="75" customHeight="1" x14ac:dyDescent="0.25">
      <c r="A35" s="73">
        <v>27</v>
      </c>
      <c r="B35" s="74" t="s">
        <v>333</v>
      </c>
      <c r="C35" s="6" t="s">
        <v>28</v>
      </c>
      <c r="D35" s="7"/>
      <c r="E35" s="73">
        <v>4</v>
      </c>
      <c r="F35" s="73" t="s">
        <v>12</v>
      </c>
      <c r="G35" s="85">
        <v>0</v>
      </c>
      <c r="H35" s="86">
        <f t="shared" si="0"/>
        <v>0</v>
      </c>
      <c r="I35" s="86">
        <f t="shared" si="2"/>
        <v>0</v>
      </c>
      <c r="J35" s="86">
        <f t="shared" si="1"/>
        <v>0</v>
      </c>
      <c r="K35" s="57"/>
    </row>
    <row r="36" spans="1:11" ht="75" customHeight="1" x14ac:dyDescent="0.25">
      <c r="A36" s="73">
        <v>28</v>
      </c>
      <c r="B36" s="72" t="s">
        <v>334</v>
      </c>
      <c r="C36" s="6" t="s">
        <v>177</v>
      </c>
      <c r="D36" s="7"/>
      <c r="E36" s="73">
        <v>10</v>
      </c>
      <c r="F36" s="73" t="s">
        <v>12</v>
      </c>
      <c r="G36" s="85">
        <v>0</v>
      </c>
      <c r="H36" s="86">
        <f t="shared" si="0"/>
        <v>0</v>
      </c>
      <c r="I36" s="86">
        <f t="shared" si="2"/>
        <v>0</v>
      </c>
      <c r="J36" s="86">
        <f t="shared" si="1"/>
        <v>0</v>
      </c>
      <c r="K36" s="57"/>
    </row>
    <row r="37" spans="1:11" ht="75" customHeight="1" x14ac:dyDescent="0.25">
      <c r="A37" s="73">
        <v>29</v>
      </c>
      <c r="B37" s="74" t="s">
        <v>335</v>
      </c>
      <c r="C37" s="6" t="s">
        <v>27</v>
      </c>
      <c r="D37" s="7"/>
      <c r="E37" s="73">
        <v>10</v>
      </c>
      <c r="F37" s="73" t="s">
        <v>12</v>
      </c>
      <c r="G37" s="85">
        <v>0</v>
      </c>
      <c r="H37" s="86">
        <f t="shared" si="0"/>
        <v>0</v>
      </c>
      <c r="I37" s="86">
        <f t="shared" si="2"/>
        <v>0</v>
      </c>
      <c r="J37" s="86">
        <f t="shared" si="1"/>
        <v>0</v>
      </c>
      <c r="K37" s="57"/>
    </row>
    <row r="38" spans="1:11" ht="135" x14ac:dyDescent="0.25">
      <c r="A38" s="73">
        <v>30</v>
      </c>
      <c r="B38" s="74" t="s">
        <v>647</v>
      </c>
      <c r="C38" s="6" t="s">
        <v>26</v>
      </c>
      <c r="D38" s="7"/>
      <c r="E38" s="73">
        <v>10</v>
      </c>
      <c r="F38" s="73" t="s">
        <v>12</v>
      </c>
      <c r="G38" s="85">
        <v>0</v>
      </c>
      <c r="H38" s="86">
        <f t="shared" si="0"/>
        <v>0</v>
      </c>
      <c r="I38" s="86">
        <f t="shared" si="2"/>
        <v>0</v>
      </c>
      <c r="J38" s="86">
        <f t="shared" si="1"/>
        <v>0</v>
      </c>
      <c r="K38" s="57"/>
    </row>
    <row r="39" spans="1:11" ht="221.25" customHeight="1" x14ac:dyDescent="0.25">
      <c r="A39" s="73">
        <v>31</v>
      </c>
      <c r="B39" s="72" t="s">
        <v>336</v>
      </c>
      <c r="C39" s="6" t="s">
        <v>25</v>
      </c>
      <c r="D39" s="7"/>
      <c r="E39" s="73">
        <v>4</v>
      </c>
      <c r="F39" s="73" t="s">
        <v>12</v>
      </c>
      <c r="G39" s="85">
        <v>0</v>
      </c>
      <c r="H39" s="86">
        <f t="shared" si="0"/>
        <v>0</v>
      </c>
      <c r="I39" s="86">
        <f t="shared" si="2"/>
        <v>0</v>
      </c>
      <c r="J39" s="86">
        <f t="shared" si="1"/>
        <v>0</v>
      </c>
      <c r="K39" s="57"/>
    </row>
    <row r="40" spans="1:11" ht="90" customHeight="1" x14ac:dyDescent="0.25">
      <c r="A40" s="73">
        <v>32</v>
      </c>
      <c r="B40" s="74" t="s">
        <v>340</v>
      </c>
      <c r="C40" s="6" t="s">
        <v>118</v>
      </c>
      <c r="D40" s="7"/>
      <c r="E40" s="73">
        <v>10</v>
      </c>
      <c r="F40" s="73" t="s">
        <v>12</v>
      </c>
      <c r="G40" s="85">
        <v>0</v>
      </c>
      <c r="H40" s="86">
        <f t="shared" si="0"/>
        <v>0</v>
      </c>
      <c r="I40" s="86">
        <f t="shared" si="2"/>
        <v>0</v>
      </c>
      <c r="J40" s="86">
        <f t="shared" si="1"/>
        <v>0</v>
      </c>
      <c r="K40" s="57"/>
    </row>
    <row r="41" spans="1:11" ht="90" customHeight="1" x14ac:dyDescent="0.25">
      <c r="A41" s="73">
        <v>33</v>
      </c>
      <c r="B41" s="74" t="s">
        <v>339</v>
      </c>
      <c r="C41" s="6" t="s">
        <v>24</v>
      </c>
      <c r="D41" s="7"/>
      <c r="E41" s="73">
        <v>4</v>
      </c>
      <c r="F41" s="73" t="s">
        <v>12</v>
      </c>
      <c r="G41" s="85">
        <v>0</v>
      </c>
      <c r="H41" s="86">
        <f t="shared" si="0"/>
        <v>0</v>
      </c>
      <c r="I41" s="86">
        <f t="shared" si="2"/>
        <v>0</v>
      </c>
      <c r="J41" s="86">
        <f t="shared" si="1"/>
        <v>0</v>
      </c>
      <c r="K41" s="57"/>
    </row>
    <row r="42" spans="1:11" ht="201" customHeight="1" x14ac:dyDescent="0.25">
      <c r="A42" s="73">
        <v>34</v>
      </c>
      <c r="B42" s="74" t="s">
        <v>337</v>
      </c>
      <c r="C42" s="6" t="s">
        <v>23</v>
      </c>
      <c r="D42" s="7"/>
      <c r="E42" s="73">
        <v>2</v>
      </c>
      <c r="F42" s="73" t="s">
        <v>12</v>
      </c>
      <c r="G42" s="85">
        <v>0</v>
      </c>
      <c r="H42" s="86">
        <f t="shared" ref="H42:H43" si="3">G42*E42</f>
        <v>0</v>
      </c>
      <c r="I42" s="86">
        <f t="shared" si="2"/>
        <v>0</v>
      </c>
      <c r="J42" s="86">
        <f t="shared" ref="J42:J43" si="4">H42+I42</f>
        <v>0</v>
      </c>
      <c r="K42" s="57"/>
    </row>
    <row r="43" spans="1:11" ht="90" customHeight="1" x14ac:dyDescent="0.25">
      <c r="A43" s="73">
        <v>35</v>
      </c>
      <c r="B43" s="74" t="s">
        <v>338</v>
      </c>
      <c r="C43" s="6" t="s">
        <v>22</v>
      </c>
      <c r="D43" s="7"/>
      <c r="E43" s="73">
        <v>10</v>
      </c>
      <c r="F43" s="73" t="s">
        <v>12</v>
      </c>
      <c r="G43" s="85">
        <v>0</v>
      </c>
      <c r="H43" s="86">
        <f t="shared" si="3"/>
        <v>0</v>
      </c>
      <c r="I43" s="86">
        <f t="shared" si="2"/>
        <v>0</v>
      </c>
      <c r="J43" s="86">
        <f t="shared" si="4"/>
        <v>0</v>
      </c>
      <c r="K43" s="57"/>
    </row>
    <row r="44" spans="1:11" ht="15.75" thickBot="1" x14ac:dyDescent="0.3">
      <c r="A44" s="19"/>
      <c r="B44" s="20"/>
      <c r="C44" s="18"/>
      <c r="D44" s="20"/>
      <c r="E44" s="20"/>
      <c r="F44" s="20"/>
      <c r="G44" s="87"/>
      <c r="H44" s="87"/>
      <c r="I44" s="87"/>
      <c r="J44" s="87"/>
      <c r="K44" s="20"/>
    </row>
    <row r="45" spans="1:11" ht="15.75" thickBot="1" x14ac:dyDescent="0.3">
      <c r="A45" s="19"/>
      <c r="B45" s="20"/>
      <c r="C45" s="18"/>
      <c r="D45" s="20"/>
      <c r="E45" s="20"/>
      <c r="G45" s="88" t="s">
        <v>306</v>
      </c>
      <c r="H45" s="89">
        <f>SUM(H3:H43)</f>
        <v>0</v>
      </c>
      <c r="I45" s="89">
        <f>SUM(I3:I43)</f>
        <v>0</v>
      </c>
      <c r="J45" s="90">
        <f>SUM(J3:J43)</f>
        <v>0</v>
      </c>
      <c r="K45" s="20"/>
    </row>
    <row r="46" spans="1:11" x14ac:dyDescent="0.25">
      <c r="A46" s="19"/>
      <c r="B46" s="20"/>
      <c r="C46" s="18"/>
      <c r="D46" s="20"/>
      <c r="E46" s="20"/>
      <c r="F46" s="20"/>
      <c r="G46" s="20"/>
      <c r="H46" s="20"/>
      <c r="I46" s="20"/>
      <c r="J46" s="20"/>
      <c r="K46" s="20"/>
    </row>
    <row r="47" spans="1:11" x14ac:dyDescent="0.25">
      <c r="A47" s="19"/>
      <c r="B47" s="20"/>
      <c r="C47" s="18"/>
      <c r="D47" s="20"/>
      <c r="E47" s="20"/>
      <c r="F47" s="20"/>
      <c r="G47" s="20"/>
      <c r="H47" s="20"/>
      <c r="I47" s="20"/>
      <c r="J47" s="20"/>
      <c r="K47" s="20"/>
    </row>
    <row r="48" spans="1:11" x14ac:dyDescent="0.25">
      <c r="A48" s="19"/>
      <c r="B48" s="20"/>
      <c r="C48" s="18"/>
      <c r="D48" s="20"/>
      <c r="E48" s="20"/>
      <c r="F48" s="20"/>
      <c r="G48" s="20"/>
      <c r="H48" s="20"/>
      <c r="I48" s="20"/>
      <c r="J48" s="20"/>
      <c r="K48" s="20"/>
    </row>
    <row r="49" spans="1:11" x14ac:dyDescent="0.25">
      <c r="A49" s="19"/>
      <c r="B49" s="20"/>
      <c r="C49" s="18"/>
      <c r="D49" s="20"/>
      <c r="E49" s="20"/>
      <c r="F49" s="20"/>
      <c r="G49" s="20"/>
      <c r="H49" s="20"/>
      <c r="I49" s="20"/>
      <c r="J49" s="20"/>
      <c r="K49" s="20"/>
    </row>
    <row r="50" spans="1:11" x14ac:dyDescent="0.25">
      <c r="A50" s="19"/>
      <c r="B50" s="20"/>
      <c r="C50" s="18"/>
      <c r="D50" s="20"/>
      <c r="E50" s="20"/>
      <c r="F50" s="20"/>
      <c r="G50" s="20"/>
      <c r="H50" s="20"/>
      <c r="I50" s="20"/>
      <c r="J50" s="20"/>
      <c r="K50" s="20"/>
    </row>
    <row r="51" spans="1:11" x14ac:dyDescent="0.25">
      <c r="A51" s="19"/>
      <c r="B51" s="20"/>
      <c r="C51" s="18"/>
      <c r="D51" s="20"/>
      <c r="E51" s="20"/>
      <c r="F51" s="20"/>
      <c r="G51" s="20"/>
      <c r="H51" s="20"/>
      <c r="I51" s="20"/>
      <c r="J51" s="20"/>
      <c r="K51" s="20"/>
    </row>
    <row r="52" spans="1:11" x14ac:dyDescent="0.25">
      <c r="A52" s="19"/>
      <c r="B52" s="20"/>
      <c r="C52" s="18"/>
      <c r="D52" s="20"/>
      <c r="E52" s="20"/>
      <c r="F52" s="20"/>
      <c r="G52" s="20"/>
      <c r="H52" s="20"/>
      <c r="I52" s="20"/>
      <c r="J52" s="20"/>
      <c r="K52" s="20"/>
    </row>
    <row r="53" spans="1:11" x14ac:dyDescent="0.25">
      <c r="A53" s="19"/>
      <c r="B53" s="20"/>
      <c r="C53" s="18"/>
      <c r="D53" s="20"/>
      <c r="E53" s="20"/>
      <c r="F53" s="20"/>
      <c r="G53" s="20"/>
      <c r="H53" s="20"/>
      <c r="I53" s="20"/>
      <c r="J53" s="20"/>
      <c r="K53" s="20"/>
    </row>
    <row r="54" spans="1:11" x14ac:dyDescent="0.25">
      <c r="A54" s="19"/>
      <c r="B54" s="20"/>
      <c r="C54" s="18"/>
      <c r="D54" s="20"/>
      <c r="E54" s="20"/>
      <c r="F54" s="20"/>
      <c r="G54" s="20"/>
      <c r="H54" s="20"/>
      <c r="I54" s="20"/>
      <c r="J54" s="20"/>
      <c r="K54" s="20"/>
    </row>
    <row r="55" spans="1:11" x14ac:dyDescent="0.25">
      <c r="A55" s="19"/>
      <c r="B55" s="20"/>
      <c r="C55" s="18"/>
      <c r="D55" s="20"/>
      <c r="E55" s="20"/>
      <c r="F55" s="20"/>
      <c r="G55" s="20"/>
      <c r="H55" s="20"/>
      <c r="I55" s="20"/>
      <c r="J55" s="20"/>
      <c r="K55" s="20"/>
    </row>
    <row r="56" spans="1:11" x14ac:dyDescent="0.25">
      <c r="A56" s="19"/>
      <c r="B56" s="20"/>
      <c r="C56" s="18"/>
      <c r="D56" s="20"/>
      <c r="E56" s="20"/>
      <c r="F56" s="20"/>
      <c r="G56" s="20"/>
      <c r="H56" s="20"/>
      <c r="I56" s="20"/>
      <c r="J56" s="20"/>
      <c r="K56" s="20"/>
    </row>
    <row r="57" spans="1:11" x14ac:dyDescent="0.25">
      <c r="A57" s="19"/>
      <c r="B57" s="20"/>
      <c r="C57" s="18"/>
      <c r="D57" s="20"/>
      <c r="E57" s="20"/>
      <c r="F57" s="20"/>
      <c r="G57" s="20"/>
      <c r="H57" s="20"/>
      <c r="I57" s="20"/>
      <c r="J57" s="20"/>
      <c r="K57" s="20"/>
    </row>
    <row r="58" spans="1:11" x14ac:dyDescent="0.25">
      <c r="A58" s="19"/>
      <c r="B58" s="20"/>
      <c r="C58" s="18"/>
      <c r="D58" s="20"/>
      <c r="E58" s="20"/>
      <c r="F58" s="20"/>
      <c r="G58" s="20"/>
      <c r="H58" s="20"/>
      <c r="I58" s="20"/>
      <c r="J58" s="20"/>
      <c r="K58" s="20"/>
    </row>
    <row r="59" spans="1:11" x14ac:dyDescent="0.25">
      <c r="A59" s="19"/>
      <c r="B59" s="20"/>
      <c r="C59" s="18"/>
      <c r="D59" s="20"/>
      <c r="E59" s="20"/>
      <c r="F59" s="20"/>
      <c r="G59" s="20"/>
      <c r="H59" s="20"/>
      <c r="I59" s="20"/>
      <c r="J59" s="20"/>
      <c r="K59" s="20"/>
    </row>
    <row r="60" spans="1:11" x14ac:dyDescent="0.25">
      <c r="A60" s="19"/>
      <c r="B60" s="20"/>
      <c r="C60" s="18"/>
      <c r="D60" s="20"/>
      <c r="E60" s="20"/>
      <c r="F60" s="20"/>
      <c r="G60" s="20"/>
      <c r="H60" s="20"/>
      <c r="I60" s="20"/>
      <c r="J60" s="20"/>
      <c r="K60" s="20"/>
    </row>
    <row r="61" spans="1:11" x14ac:dyDescent="0.25">
      <c r="A61" s="19"/>
      <c r="B61" s="20"/>
      <c r="C61" s="18"/>
      <c r="D61" s="20"/>
      <c r="E61" s="20"/>
      <c r="F61" s="20"/>
      <c r="G61" s="20"/>
      <c r="H61" s="20"/>
      <c r="I61" s="20"/>
      <c r="J61" s="20"/>
      <c r="K61" s="20"/>
    </row>
    <row r="62" spans="1:11" x14ac:dyDescent="0.25">
      <c r="A62" s="19"/>
      <c r="B62" s="20"/>
      <c r="C62" s="18"/>
      <c r="D62" s="20"/>
      <c r="E62" s="20"/>
      <c r="F62" s="20"/>
      <c r="G62" s="20"/>
      <c r="H62" s="20"/>
      <c r="I62" s="20"/>
      <c r="J62" s="20"/>
      <c r="K62" s="20"/>
    </row>
    <row r="63" spans="1:11" x14ac:dyDescent="0.25">
      <c r="A63" s="19"/>
      <c r="B63" s="20"/>
      <c r="C63" s="18"/>
      <c r="D63" s="20"/>
      <c r="E63" s="20"/>
      <c r="F63" s="20"/>
      <c r="G63" s="20"/>
      <c r="H63" s="20"/>
      <c r="I63" s="20"/>
      <c r="J63" s="20"/>
      <c r="K63" s="20"/>
    </row>
    <row r="64" spans="1:11" x14ac:dyDescent="0.25">
      <c r="A64" s="19"/>
      <c r="B64" s="20"/>
      <c r="C64" s="18"/>
      <c r="D64" s="20"/>
      <c r="E64" s="20"/>
      <c r="F64" s="20"/>
      <c r="G64" s="20"/>
      <c r="H64" s="20"/>
      <c r="I64" s="20"/>
      <c r="J64" s="20"/>
      <c r="K64" s="20"/>
    </row>
    <row r="65" spans="1:11" x14ac:dyDescent="0.25">
      <c r="A65" s="19"/>
      <c r="B65" s="20"/>
      <c r="C65" s="18"/>
      <c r="D65" s="20"/>
      <c r="E65" s="20"/>
      <c r="F65" s="20"/>
      <c r="G65" s="20"/>
      <c r="H65" s="20"/>
      <c r="I65" s="20"/>
      <c r="J65" s="20"/>
      <c r="K65" s="20"/>
    </row>
    <row r="66" spans="1:11" x14ac:dyDescent="0.25">
      <c r="A66" s="19"/>
      <c r="B66" s="20"/>
      <c r="C66" s="18"/>
      <c r="D66" s="20"/>
      <c r="E66" s="20"/>
      <c r="F66" s="20"/>
      <c r="G66" s="20"/>
      <c r="H66" s="20"/>
      <c r="I66" s="20"/>
      <c r="J66" s="20"/>
      <c r="K66" s="20"/>
    </row>
    <row r="67" spans="1:11" x14ac:dyDescent="0.25">
      <c r="A67" s="19"/>
      <c r="B67" s="20"/>
      <c r="C67" s="18"/>
      <c r="D67" s="20"/>
      <c r="E67" s="20"/>
      <c r="F67" s="20"/>
      <c r="G67" s="20"/>
      <c r="H67" s="20"/>
      <c r="I67" s="20"/>
      <c r="J67" s="20"/>
      <c r="K67" s="20"/>
    </row>
    <row r="68" spans="1:11" x14ac:dyDescent="0.25">
      <c r="A68" s="19"/>
      <c r="B68" s="20"/>
      <c r="C68" s="18"/>
      <c r="D68" s="20"/>
      <c r="E68" s="20"/>
      <c r="F68" s="20"/>
      <c r="G68" s="20"/>
      <c r="H68" s="20"/>
      <c r="I68" s="20"/>
      <c r="J68" s="20"/>
      <c r="K68" s="20"/>
    </row>
    <row r="69" spans="1:11" x14ac:dyDescent="0.25">
      <c r="A69" s="19"/>
      <c r="B69" s="20"/>
      <c r="C69" s="18"/>
      <c r="D69" s="20"/>
      <c r="E69" s="20"/>
      <c r="F69" s="20"/>
      <c r="G69" s="20"/>
      <c r="H69" s="20"/>
      <c r="I69" s="20"/>
      <c r="J69" s="20"/>
      <c r="K69" s="20"/>
    </row>
    <row r="70" spans="1:11" x14ac:dyDescent="0.25">
      <c r="A70" s="19"/>
      <c r="B70" s="20"/>
      <c r="C70" s="18"/>
      <c r="D70" s="20"/>
      <c r="E70" s="20"/>
      <c r="F70" s="20"/>
      <c r="G70" s="20"/>
      <c r="H70" s="20"/>
      <c r="I70" s="20"/>
      <c r="J70" s="20"/>
      <c r="K70" s="20"/>
    </row>
    <row r="71" spans="1:11" x14ac:dyDescent="0.25">
      <c r="A71" s="19"/>
      <c r="B71" s="20"/>
      <c r="C71" s="18"/>
      <c r="D71" s="20"/>
      <c r="E71" s="20"/>
      <c r="F71" s="20"/>
      <c r="G71" s="20"/>
      <c r="H71" s="20"/>
      <c r="I71" s="20"/>
      <c r="J71" s="20"/>
      <c r="K71" s="20"/>
    </row>
    <row r="72" spans="1:11" x14ac:dyDescent="0.25">
      <c r="A72" s="19"/>
      <c r="B72" s="20"/>
      <c r="C72" s="18"/>
      <c r="D72" s="20"/>
      <c r="E72" s="20"/>
      <c r="F72" s="20"/>
      <c r="G72" s="20"/>
      <c r="H72" s="20"/>
      <c r="I72" s="20"/>
      <c r="J72" s="20"/>
      <c r="K72" s="20"/>
    </row>
    <row r="73" spans="1:11" x14ac:dyDescent="0.25">
      <c r="A73" s="19"/>
      <c r="B73" s="20"/>
      <c r="C73" s="18"/>
      <c r="D73" s="20"/>
      <c r="E73" s="20"/>
      <c r="F73" s="20"/>
      <c r="G73" s="20"/>
      <c r="H73" s="20"/>
      <c r="I73" s="20"/>
      <c r="J73" s="20"/>
      <c r="K73" s="20"/>
    </row>
    <row r="74" spans="1:11" x14ac:dyDescent="0.25">
      <c r="A74" s="19"/>
      <c r="B74" s="20"/>
      <c r="C74" s="18"/>
      <c r="D74" s="20"/>
      <c r="E74" s="20"/>
      <c r="F74" s="20"/>
      <c r="G74" s="20"/>
      <c r="H74" s="20"/>
      <c r="I74" s="20"/>
      <c r="J74" s="20"/>
      <c r="K74" s="20"/>
    </row>
    <row r="75" spans="1:11" x14ac:dyDescent="0.25">
      <c r="A75" s="19"/>
      <c r="B75" s="20"/>
      <c r="C75" s="18"/>
      <c r="D75" s="20"/>
      <c r="E75" s="20"/>
      <c r="F75" s="20"/>
      <c r="G75" s="20"/>
      <c r="H75" s="20"/>
      <c r="I75" s="20"/>
      <c r="J75" s="20"/>
      <c r="K75" s="20"/>
    </row>
    <row r="76" spans="1:11" x14ac:dyDescent="0.25">
      <c r="A76" s="19"/>
      <c r="B76" s="20"/>
      <c r="C76" s="18"/>
      <c r="D76" s="20"/>
      <c r="E76" s="20"/>
      <c r="F76" s="20"/>
      <c r="G76" s="20"/>
      <c r="H76" s="20"/>
      <c r="I76" s="20"/>
      <c r="J76" s="20"/>
      <c r="K76" s="20"/>
    </row>
    <row r="77" spans="1:11" x14ac:dyDescent="0.25">
      <c r="A77" s="19"/>
      <c r="B77" s="20"/>
      <c r="C77" s="18"/>
      <c r="D77" s="20"/>
      <c r="E77" s="20"/>
      <c r="F77" s="20"/>
      <c r="G77" s="20"/>
      <c r="H77" s="20"/>
      <c r="I77" s="20"/>
      <c r="J77" s="20"/>
      <c r="K77" s="20"/>
    </row>
    <row r="78" spans="1:11" x14ac:dyDescent="0.25">
      <c r="A78" s="19"/>
      <c r="B78" s="20"/>
      <c r="C78" s="18"/>
      <c r="D78" s="20"/>
      <c r="E78" s="20"/>
      <c r="F78" s="20"/>
      <c r="G78" s="20"/>
      <c r="H78" s="20"/>
      <c r="I78" s="20"/>
      <c r="J78" s="20"/>
      <c r="K78" s="20"/>
    </row>
    <row r="79" spans="1:11" x14ac:dyDescent="0.25">
      <c r="A79" s="19"/>
      <c r="B79" s="20"/>
      <c r="C79" s="18"/>
      <c r="D79" s="20"/>
      <c r="E79" s="20"/>
      <c r="F79" s="20"/>
      <c r="G79" s="20"/>
      <c r="H79" s="20"/>
      <c r="I79" s="20"/>
      <c r="J79" s="20"/>
      <c r="K79" s="20"/>
    </row>
    <row r="80" spans="1:11" x14ac:dyDescent="0.25">
      <c r="A80" s="19"/>
      <c r="B80" s="20"/>
      <c r="C80" s="18"/>
      <c r="D80" s="20"/>
      <c r="E80" s="20"/>
      <c r="F80" s="20"/>
      <c r="G80" s="20"/>
      <c r="H80" s="20"/>
      <c r="I80" s="20"/>
      <c r="J80" s="20"/>
      <c r="K80" s="20"/>
    </row>
    <row r="81" spans="1:11" x14ac:dyDescent="0.25">
      <c r="A81" s="19"/>
      <c r="B81" s="20"/>
      <c r="C81" s="18"/>
      <c r="D81" s="20"/>
      <c r="E81" s="20"/>
      <c r="F81" s="20"/>
      <c r="G81" s="20"/>
      <c r="H81" s="20"/>
      <c r="I81" s="20"/>
      <c r="J81" s="20"/>
      <c r="K81" s="20"/>
    </row>
    <row r="82" spans="1:11" x14ac:dyDescent="0.25">
      <c r="A82" s="19"/>
      <c r="B82" s="20"/>
      <c r="C82" s="18"/>
      <c r="D82" s="20"/>
      <c r="E82" s="20"/>
      <c r="F82" s="20"/>
      <c r="G82" s="20"/>
      <c r="H82" s="20"/>
      <c r="I82" s="20"/>
      <c r="J82" s="20"/>
      <c r="K82" s="20"/>
    </row>
    <row r="83" spans="1:11" x14ac:dyDescent="0.25">
      <c r="A83" s="19"/>
      <c r="B83" s="20"/>
      <c r="C83" s="18"/>
      <c r="D83" s="20"/>
      <c r="E83" s="20"/>
      <c r="F83" s="20"/>
      <c r="G83" s="20"/>
      <c r="H83" s="20"/>
      <c r="I83" s="20"/>
      <c r="J83" s="20"/>
      <c r="K83" s="20"/>
    </row>
    <row r="84" spans="1:11" x14ac:dyDescent="0.25">
      <c r="A84" s="19"/>
      <c r="B84" s="20"/>
      <c r="C84" s="18"/>
      <c r="D84" s="20"/>
      <c r="E84" s="20"/>
      <c r="F84" s="20"/>
      <c r="G84" s="20"/>
      <c r="H84" s="20"/>
      <c r="I84" s="20"/>
      <c r="J84" s="20"/>
      <c r="K84" s="20"/>
    </row>
    <row r="85" spans="1:11" x14ac:dyDescent="0.25">
      <c r="A85" s="19"/>
      <c r="B85" s="20"/>
      <c r="C85" s="18"/>
      <c r="D85" s="20"/>
      <c r="E85" s="20"/>
      <c r="F85" s="20"/>
      <c r="G85" s="20"/>
      <c r="H85" s="20"/>
      <c r="I85" s="20"/>
      <c r="J85" s="20"/>
      <c r="K85" s="20"/>
    </row>
    <row r="86" spans="1:11" x14ac:dyDescent="0.25">
      <c r="A86" s="19"/>
      <c r="B86" s="20"/>
      <c r="C86" s="18"/>
      <c r="D86" s="20"/>
      <c r="E86" s="20"/>
      <c r="F86" s="20"/>
      <c r="G86" s="20"/>
      <c r="H86" s="20"/>
      <c r="I86" s="20"/>
      <c r="J86" s="20"/>
      <c r="K86" s="20"/>
    </row>
    <row r="87" spans="1:11" x14ac:dyDescent="0.25">
      <c r="A87" s="19"/>
      <c r="B87" s="20"/>
      <c r="C87" s="18"/>
      <c r="D87" s="20"/>
      <c r="E87" s="20"/>
      <c r="F87" s="20"/>
      <c r="G87" s="20"/>
      <c r="H87" s="20"/>
      <c r="I87" s="20"/>
      <c r="J87" s="20"/>
      <c r="K87" s="20"/>
    </row>
    <row r="88" spans="1:11" x14ac:dyDescent="0.25">
      <c r="A88" s="19"/>
      <c r="B88" s="20"/>
      <c r="C88" s="18"/>
      <c r="D88" s="20"/>
      <c r="E88" s="20"/>
      <c r="F88" s="20"/>
      <c r="G88" s="20"/>
      <c r="H88" s="20"/>
      <c r="I88" s="20"/>
      <c r="J88" s="20"/>
      <c r="K88" s="20"/>
    </row>
    <row r="89" spans="1:11" x14ac:dyDescent="0.25">
      <c r="A89" s="19"/>
      <c r="B89" s="20"/>
      <c r="C89" s="18"/>
      <c r="D89" s="20"/>
      <c r="E89" s="20"/>
      <c r="F89" s="20"/>
      <c r="G89" s="20"/>
      <c r="H89" s="20"/>
      <c r="I89" s="20"/>
      <c r="J89" s="20"/>
      <c r="K89" s="20"/>
    </row>
    <row r="90" spans="1:11" x14ac:dyDescent="0.25">
      <c r="A90" s="19"/>
      <c r="B90" s="20"/>
      <c r="C90" s="18"/>
      <c r="D90" s="20"/>
      <c r="E90" s="20"/>
      <c r="F90" s="20"/>
      <c r="G90" s="20"/>
      <c r="H90" s="20"/>
      <c r="I90" s="20"/>
      <c r="J90" s="20"/>
      <c r="K90" s="20"/>
    </row>
    <row r="91" spans="1:11" x14ac:dyDescent="0.25">
      <c r="A91" s="19"/>
      <c r="B91" s="20"/>
      <c r="C91" s="18"/>
      <c r="D91" s="20"/>
      <c r="E91" s="20"/>
      <c r="F91" s="20"/>
      <c r="G91" s="20"/>
      <c r="H91" s="20"/>
      <c r="I91" s="20"/>
      <c r="J91" s="20"/>
      <c r="K91" s="20"/>
    </row>
    <row r="92" spans="1:11" x14ac:dyDescent="0.25">
      <c r="A92" s="19"/>
      <c r="B92" s="20"/>
      <c r="C92" s="18"/>
      <c r="D92" s="20"/>
      <c r="E92" s="20"/>
      <c r="F92" s="20"/>
      <c r="G92" s="20"/>
      <c r="H92" s="20"/>
      <c r="I92" s="20"/>
      <c r="J92" s="20"/>
      <c r="K92" s="20"/>
    </row>
    <row r="93" spans="1:11" x14ac:dyDescent="0.25">
      <c r="A93" s="19"/>
      <c r="B93" s="20"/>
      <c r="C93" s="18"/>
      <c r="D93" s="20"/>
      <c r="E93" s="20"/>
      <c r="F93" s="20"/>
      <c r="G93" s="20"/>
      <c r="H93" s="20"/>
      <c r="I93" s="20"/>
      <c r="J93" s="20"/>
      <c r="K93" s="20"/>
    </row>
    <row r="94" spans="1:11" x14ac:dyDescent="0.25">
      <c r="A94" s="19"/>
      <c r="B94" s="20"/>
      <c r="C94" s="18"/>
      <c r="D94" s="20"/>
      <c r="E94" s="20"/>
      <c r="F94" s="20"/>
      <c r="G94" s="20"/>
      <c r="H94" s="20"/>
      <c r="I94" s="20"/>
      <c r="J94" s="20"/>
      <c r="K94" s="20"/>
    </row>
    <row r="95" spans="1:11" x14ac:dyDescent="0.25">
      <c r="A95" s="19"/>
      <c r="B95" s="20"/>
      <c r="C95" s="18"/>
      <c r="D95" s="20"/>
      <c r="E95" s="20"/>
      <c r="F95" s="20"/>
      <c r="G95" s="20"/>
      <c r="H95" s="20"/>
      <c r="I95" s="20"/>
      <c r="J95" s="20"/>
      <c r="K95" s="20"/>
    </row>
    <row r="96" spans="1:11" x14ac:dyDescent="0.25">
      <c r="A96" s="19"/>
      <c r="B96" s="20"/>
      <c r="C96" s="18"/>
      <c r="D96" s="20"/>
      <c r="E96" s="20"/>
      <c r="F96" s="20"/>
      <c r="G96" s="20"/>
      <c r="H96" s="20"/>
      <c r="I96" s="20"/>
      <c r="J96" s="20"/>
      <c r="K96" s="20"/>
    </row>
    <row r="97" spans="1:11" x14ac:dyDescent="0.25">
      <c r="A97" s="19"/>
      <c r="B97" s="20"/>
      <c r="C97" s="18"/>
      <c r="D97" s="20"/>
      <c r="E97" s="20"/>
      <c r="F97" s="20"/>
      <c r="G97" s="20"/>
      <c r="H97" s="20"/>
      <c r="I97" s="20"/>
      <c r="J97" s="20"/>
      <c r="K97" s="20"/>
    </row>
    <row r="98" spans="1:11" x14ac:dyDescent="0.25">
      <c r="A98" s="19"/>
      <c r="B98" s="20"/>
      <c r="C98" s="18"/>
      <c r="D98" s="20"/>
      <c r="E98" s="20"/>
      <c r="F98" s="20"/>
      <c r="G98" s="20"/>
      <c r="H98" s="20"/>
      <c r="I98" s="20"/>
      <c r="J98" s="20"/>
      <c r="K98" s="20"/>
    </row>
    <row r="99" spans="1:11" x14ac:dyDescent="0.25">
      <c r="A99" s="19"/>
      <c r="B99" s="20"/>
      <c r="C99" s="18"/>
      <c r="D99" s="20"/>
      <c r="E99" s="20"/>
      <c r="F99" s="20"/>
      <c r="G99" s="20"/>
      <c r="H99" s="20"/>
      <c r="I99" s="20"/>
      <c r="J99" s="20"/>
      <c r="K99" s="20"/>
    </row>
    <row r="100" spans="1:11" x14ac:dyDescent="0.25">
      <c r="A100" s="19"/>
      <c r="B100" s="20"/>
      <c r="C100" s="18"/>
      <c r="D100" s="20"/>
      <c r="E100" s="20"/>
      <c r="F100" s="20"/>
      <c r="G100" s="20"/>
      <c r="H100" s="20"/>
      <c r="I100" s="20"/>
      <c r="J100" s="20"/>
      <c r="K100" s="20"/>
    </row>
    <row r="101" spans="1:11" x14ac:dyDescent="0.25">
      <c r="A101" s="19"/>
      <c r="B101" s="20"/>
      <c r="C101" s="18"/>
      <c r="D101" s="20"/>
      <c r="E101" s="20"/>
      <c r="F101" s="20"/>
      <c r="G101" s="20"/>
      <c r="H101" s="20"/>
      <c r="I101" s="20"/>
      <c r="J101" s="20"/>
      <c r="K101" s="20"/>
    </row>
    <row r="102" spans="1:11" x14ac:dyDescent="0.25">
      <c r="A102" s="19"/>
      <c r="B102" s="20"/>
      <c r="C102" s="18"/>
      <c r="D102" s="20"/>
      <c r="E102" s="20"/>
      <c r="F102" s="20"/>
      <c r="G102" s="20"/>
      <c r="H102" s="20"/>
      <c r="I102" s="20"/>
      <c r="J102" s="20"/>
      <c r="K102" s="20"/>
    </row>
    <row r="103" spans="1:11" x14ac:dyDescent="0.25">
      <c r="A103" s="19"/>
      <c r="B103" s="20"/>
      <c r="C103" s="18"/>
      <c r="D103" s="20"/>
      <c r="E103" s="20"/>
      <c r="F103" s="20"/>
      <c r="G103" s="20"/>
      <c r="H103" s="20"/>
      <c r="I103" s="20"/>
      <c r="J103" s="20"/>
      <c r="K103" s="20"/>
    </row>
  </sheetData>
  <sheetProtection selectLockedCells="1"/>
  <customSheetViews>
    <customSheetView guid="{F7C632C0-7EC0-44A6-8E4A-44C446A98095}">
      <selection activeCell="G3" sqref="G3"/>
      <pageMargins left="0.7" right="0.7" top="0.75" bottom="0.75" header="0.3" footer="0.3"/>
      <pageSetup paperSize="9" orientation="portrait" r:id="rId1"/>
    </customSheetView>
  </customSheetViews>
  <mergeCells count="15">
    <mergeCell ref="I1:I2"/>
    <mergeCell ref="J1:J2"/>
    <mergeCell ref="K1:K2"/>
    <mergeCell ref="B5:B7"/>
    <mergeCell ref="E1:E2"/>
    <mergeCell ref="B1:B2"/>
    <mergeCell ref="C1:C2"/>
    <mergeCell ref="D1:D2"/>
    <mergeCell ref="F1:F2"/>
    <mergeCell ref="A5:A7"/>
    <mergeCell ref="B8:B9"/>
    <mergeCell ref="A8:A9"/>
    <mergeCell ref="G1:G2"/>
    <mergeCell ref="H1:H2"/>
    <mergeCell ref="A1:A2"/>
  </mergeCells>
  <pageMargins left="0.7" right="0.7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51"/>
  <sheetViews>
    <sheetView topLeftCell="A45" zoomScaleNormal="100" workbookViewId="0">
      <selection activeCell="B45" sqref="B45"/>
    </sheetView>
  </sheetViews>
  <sheetFormatPr defaultRowHeight="15" x14ac:dyDescent="0.25"/>
  <cols>
    <col min="1" max="1" width="7" style="21" customWidth="1"/>
    <col min="2" max="2" width="28.7109375" style="17" customWidth="1"/>
    <col min="3" max="3" width="28.7109375" style="20" customWidth="1"/>
    <col min="4" max="4" width="28.7109375" style="17" customWidth="1"/>
    <col min="5" max="5" width="20.7109375" style="17" customWidth="1"/>
    <col min="6" max="6" width="15" style="17" customWidth="1"/>
    <col min="7" max="10" width="20.7109375" style="17" customWidth="1"/>
    <col min="11" max="11" width="30.7109375" style="17" customWidth="1"/>
    <col min="12" max="16384" width="9.140625" style="17"/>
  </cols>
  <sheetData>
    <row r="1" spans="1:11" x14ac:dyDescent="0.25">
      <c r="A1" s="126" t="s">
        <v>4</v>
      </c>
      <c r="B1" s="126" t="s">
        <v>3</v>
      </c>
      <c r="C1" s="126" t="s">
        <v>2</v>
      </c>
      <c r="D1" s="126" t="s">
        <v>1</v>
      </c>
      <c r="E1" s="126" t="s">
        <v>0</v>
      </c>
      <c r="F1" s="126" t="s">
        <v>5</v>
      </c>
      <c r="G1" s="126" t="s">
        <v>7</v>
      </c>
      <c r="H1" s="126" t="s">
        <v>6</v>
      </c>
      <c r="I1" s="126" t="s">
        <v>8</v>
      </c>
      <c r="J1" s="126" t="s">
        <v>9</v>
      </c>
      <c r="K1" s="126" t="s">
        <v>10</v>
      </c>
    </row>
    <row r="2" spans="1:11" ht="15.75" thickBot="1" x14ac:dyDescent="0.3">
      <c r="A2" s="127"/>
      <c r="B2" s="127"/>
      <c r="C2" s="127"/>
      <c r="D2" s="127"/>
      <c r="E2" s="127"/>
      <c r="F2" s="127"/>
      <c r="G2" s="127"/>
      <c r="H2" s="127"/>
      <c r="I2" s="127"/>
      <c r="J2" s="127"/>
      <c r="K2" s="127"/>
    </row>
    <row r="3" spans="1:11" ht="90" customHeight="1" x14ac:dyDescent="0.25">
      <c r="A3" s="1">
        <v>1</v>
      </c>
      <c r="B3" s="2" t="s">
        <v>482</v>
      </c>
      <c r="C3" s="3" t="s">
        <v>38</v>
      </c>
      <c r="D3" s="4"/>
      <c r="E3" s="1">
        <v>10</v>
      </c>
      <c r="F3" s="1" t="s">
        <v>12</v>
      </c>
      <c r="G3" s="85">
        <v>0</v>
      </c>
      <c r="H3" s="86">
        <f t="shared" ref="H3" si="0">G3*E3</f>
        <v>0</v>
      </c>
      <c r="I3" s="86">
        <f>H3*22%</f>
        <v>0</v>
      </c>
      <c r="J3" s="86">
        <f>H3+I3</f>
        <v>0</v>
      </c>
      <c r="K3" s="59"/>
    </row>
    <row r="4" spans="1:11" ht="90" customHeight="1" x14ac:dyDescent="0.25">
      <c r="A4" s="23">
        <v>2</v>
      </c>
      <c r="B4" s="64" t="s">
        <v>481</v>
      </c>
      <c r="C4" s="6" t="s">
        <v>40</v>
      </c>
      <c r="D4" s="24"/>
      <c r="E4" s="23">
        <v>4</v>
      </c>
      <c r="F4" s="63" t="s">
        <v>12</v>
      </c>
      <c r="G4" s="85">
        <v>0</v>
      </c>
      <c r="H4" s="86">
        <f t="shared" ref="H4:H5" si="1">G4*E4</f>
        <v>0</v>
      </c>
      <c r="I4" s="86">
        <f>H4*22%</f>
        <v>0</v>
      </c>
      <c r="J4" s="86">
        <f>H4+I4</f>
        <v>0</v>
      </c>
      <c r="K4" s="58"/>
    </row>
    <row r="5" spans="1:11" ht="90" customHeight="1" x14ac:dyDescent="0.25">
      <c r="A5" s="63">
        <v>3</v>
      </c>
      <c r="B5" s="64" t="s">
        <v>480</v>
      </c>
      <c r="C5" s="6" t="s">
        <v>39</v>
      </c>
      <c r="D5" s="24"/>
      <c r="E5" s="23">
        <v>10</v>
      </c>
      <c r="F5" s="63" t="s">
        <v>12</v>
      </c>
      <c r="G5" s="85">
        <v>0</v>
      </c>
      <c r="H5" s="86">
        <f t="shared" si="1"/>
        <v>0</v>
      </c>
      <c r="I5" s="86">
        <f t="shared" ref="I5:I49" si="2">H5*22%</f>
        <v>0</v>
      </c>
      <c r="J5" s="86">
        <f t="shared" ref="J5:J49" si="3">H5+I5</f>
        <v>0</v>
      </c>
      <c r="K5" s="58"/>
    </row>
    <row r="6" spans="1:11" ht="90" customHeight="1" x14ac:dyDescent="0.25">
      <c r="A6" s="23">
        <v>4</v>
      </c>
      <c r="B6" s="25" t="s">
        <v>479</v>
      </c>
      <c r="C6" s="6" t="s">
        <v>63</v>
      </c>
      <c r="D6" s="5"/>
      <c r="E6" s="23">
        <v>10</v>
      </c>
      <c r="F6" s="63" t="s">
        <v>12</v>
      </c>
      <c r="G6" s="85">
        <v>0</v>
      </c>
      <c r="H6" s="86">
        <f t="shared" ref="H6:H49" si="4">G6*E6</f>
        <v>0</v>
      </c>
      <c r="I6" s="86">
        <f t="shared" si="2"/>
        <v>0</v>
      </c>
      <c r="J6" s="86">
        <f t="shared" si="3"/>
        <v>0</v>
      </c>
      <c r="K6" s="58"/>
    </row>
    <row r="7" spans="1:11" ht="90" customHeight="1" x14ac:dyDescent="0.25">
      <c r="A7" s="63">
        <v>5</v>
      </c>
      <c r="B7" s="64" t="s">
        <v>478</v>
      </c>
      <c r="C7" s="6" t="s">
        <v>64</v>
      </c>
      <c r="D7" s="24"/>
      <c r="E7" s="23">
        <v>20</v>
      </c>
      <c r="F7" s="63" t="s">
        <v>12</v>
      </c>
      <c r="G7" s="85">
        <v>0</v>
      </c>
      <c r="H7" s="86">
        <f t="shared" si="4"/>
        <v>0</v>
      </c>
      <c r="I7" s="86">
        <f t="shared" si="2"/>
        <v>0</v>
      </c>
      <c r="J7" s="86">
        <f t="shared" si="3"/>
        <v>0</v>
      </c>
      <c r="K7" s="58"/>
    </row>
    <row r="8" spans="1:11" ht="90" customHeight="1" x14ac:dyDescent="0.25">
      <c r="A8" s="23">
        <v>6</v>
      </c>
      <c r="B8" s="64" t="s">
        <v>477</v>
      </c>
      <c r="C8" s="6" t="s">
        <v>65</v>
      </c>
      <c r="D8" s="24"/>
      <c r="E8" s="23">
        <v>5</v>
      </c>
      <c r="F8" s="63" t="s">
        <v>12</v>
      </c>
      <c r="G8" s="85">
        <v>0</v>
      </c>
      <c r="H8" s="86">
        <f t="shared" si="4"/>
        <v>0</v>
      </c>
      <c r="I8" s="86">
        <f t="shared" si="2"/>
        <v>0</v>
      </c>
      <c r="J8" s="86">
        <f t="shared" si="3"/>
        <v>0</v>
      </c>
      <c r="K8" s="58"/>
    </row>
    <row r="9" spans="1:11" ht="89.25" customHeight="1" x14ac:dyDescent="0.25">
      <c r="A9" s="63">
        <v>7</v>
      </c>
      <c r="B9" s="64" t="s">
        <v>476</v>
      </c>
      <c r="C9" s="26" t="s">
        <v>66</v>
      </c>
      <c r="D9" s="24"/>
      <c r="E9" s="23">
        <v>5</v>
      </c>
      <c r="F9" s="63" t="s">
        <v>12</v>
      </c>
      <c r="G9" s="85">
        <v>0</v>
      </c>
      <c r="H9" s="86">
        <f t="shared" si="4"/>
        <v>0</v>
      </c>
      <c r="I9" s="86">
        <f t="shared" si="2"/>
        <v>0</v>
      </c>
      <c r="J9" s="86">
        <f t="shared" si="3"/>
        <v>0</v>
      </c>
      <c r="K9" s="58"/>
    </row>
    <row r="10" spans="1:11" ht="90" customHeight="1" x14ac:dyDescent="0.25">
      <c r="A10" s="23">
        <v>8</v>
      </c>
      <c r="B10" s="64" t="s">
        <v>475</v>
      </c>
      <c r="C10" s="6" t="s">
        <v>67</v>
      </c>
      <c r="D10" s="24"/>
      <c r="E10" s="23">
        <v>5</v>
      </c>
      <c r="F10" s="63" t="s">
        <v>12</v>
      </c>
      <c r="G10" s="85">
        <v>0</v>
      </c>
      <c r="H10" s="86">
        <f t="shared" si="4"/>
        <v>0</v>
      </c>
      <c r="I10" s="86">
        <f t="shared" si="2"/>
        <v>0</v>
      </c>
      <c r="J10" s="86">
        <f t="shared" si="3"/>
        <v>0</v>
      </c>
      <c r="K10" s="58"/>
    </row>
    <row r="11" spans="1:11" ht="90" customHeight="1" x14ac:dyDescent="0.25">
      <c r="A11" s="63">
        <v>9</v>
      </c>
      <c r="B11" s="64" t="s">
        <v>474</v>
      </c>
      <c r="C11" s="6" t="s">
        <v>68</v>
      </c>
      <c r="D11" s="24"/>
      <c r="E11" s="23">
        <v>3</v>
      </c>
      <c r="F11" s="63" t="s">
        <v>12</v>
      </c>
      <c r="G11" s="85">
        <v>0</v>
      </c>
      <c r="H11" s="86">
        <f t="shared" si="4"/>
        <v>0</v>
      </c>
      <c r="I11" s="86">
        <f t="shared" si="2"/>
        <v>0</v>
      </c>
      <c r="J11" s="86">
        <f t="shared" si="3"/>
        <v>0</v>
      </c>
      <c r="K11" s="58"/>
    </row>
    <row r="12" spans="1:11" ht="90" customHeight="1" x14ac:dyDescent="0.25">
      <c r="A12" s="23">
        <v>10</v>
      </c>
      <c r="B12" s="64" t="s">
        <v>473</v>
      </c>
      <c r="C12" s="6" t="s">
        <v>69</v>
      </c>
      <c r="D12" s="24"/>
      <c r="E12" s="23">
        <v>10</v>
      </c>
      <c r="F12" s="63" t="s">
        <v>12</v>
      </c>
      <c r="G12" s="85">
        <v>0</v>
      </c>
      <c r="H12" s="86">
        <f t="shared" si="4"/>
        <v>0</v>
      </c>
      <c r="I12" s="86">
        <f t="shared" si="2"/>
        <v>0</v>
      </c>
      <c r="J12" s="86">
        <f t="shared" si="3"/>
        <v>0</v>
      </c>
      <c r="K12" s="58"/>
    </row>
    <row r="13" spans="1:11" ht="90" customHeight="1" x14ac:dyDescent="0.25">
      <c r="A13" s="63">
        <v>11</v>
      </c>
      <c r="B13" s="64" t="s">
        <v>472</v>
      </c>
      <c r="C13" s="6" t="s">
        <v>105</v>
      </c>
      <c r="D13" s="24"/>
      <c r="E13" s="23">
        <v>10</v>
      </c>
      <c r="F13" s="63" t="s">
        <v>12</v>
      </c>
      <c r="G13" s="85">
        <v>0</v>
      </c>
      <c r="H13" s="86">
        <f t="shared" si="4"/>
        <v>0</v>
      </c>
      <c r="I13" s="86">
        <f t="shared" si="2"/>
        <v>0</v>
      </c>
      <c r="J13" s="86">
        <f t="shared" si="3"/>
        <v>0</v>
      </c>
      <c r="K13" s="58"/>
    </row>
    <row r="14" spans="1:11" ht="90" customHeight="1" x14ac:dyDescent="0.25">
      <c r="A14" s="23">
        <v>12</v>
      </c>
      <c r="B14" s="64" t="s">
        <v>471</v>
      </c>
      <c r="C14" s="6" t="s">
        <v>70</v>
      </c>
      <c r="D14" s="24"/>
      <c r="E14" s="23">
        <v>10</v>
      </c>
      <c r="F14" s="63" t="s">
        <v>12</v>
      </c>
      <c r="G14" s="85">
        <v>0</v>
      </c>
      <c r="H14" s="86">
        <f t="shared" si="4"/>
        <v>0</v>
      </c>
      <c r="I14" s="86">
        <f t="shared" si="2"/>
        <v>0</v>
      </c>
      <c r="J14" s="86">
        <f t="shared" si="3"/>
        <v>0</v>
      </c>
      <c r="K14" s="58"/>
    </row>
    <row r="15" spans="1:11" ht="90" customHeight="1" x14ac:dyDescent="0.25">
      <c r="A15" s="63">
        <v>13</v>
      </c>
      <c r="B15" s="64" t="s">
        <v>470</v>
      </c>
      <c r="C15" s="6" t="s">
        <v>71</v>
      </c>
      <c r="D15" s="24"/>
      <c r="E15" s="23">
        <v>10</v>
      </c>
      <c r="F15" s="63" t="s">
        <v>12</v>
      </c>
      <c r="G15" s="85">
        <v>0</v>
      </c>
      <c r="H15" s="86">
        <f t="shared" si="4"/>
        <v>0</v>
      </c>
      <c r="I15" s="86">
        <f t="shared" si="2"/>
        <v>0</v>
      </c>
      <c r="J15" s="86">
        <f t="shared" si="3"/>
        <v>0</v>
      </c>
      <c r="K15" s="58"/>
    </row>
    <row r="16" spans="1:11" ht="90" customHeight="1" x14ac:dyDescent="0.25">
      <c r="A16" s="23">
        <v>14</v>
      </c>
      <c r="B16" s="27" t="s">
        <v>469</v>
      </c>
      <c r="C16" s="6" t="s">
        <v>72</v>
      </c>
      <c r="D16" s="24"/>
      <c r="E16" s="23">
        <v>6</v>
      </c>
      <c r="F16" s="63" t="s">
        <v>12</v>
      </c>
      <c r="G16" s="85">
        <v>0</v>
      </c>
      <c r="H16" s="86">
        <f t="shared" si="4"/>
        <v>0</v>
      </c>
      <c r="I16" s="86">
        <f t="shared" si="2"/>
        <v>0</v>
      </c>
      <c r="J16" s="86">
        <f t="shared" si="3"/>
        <v>0</v>
      </c>
      <c r="K16" s="58"/>
    </row>
    <row r="17" spans="1:11" ht="90" customHeight="1" x14ac:dyDescent="0.25">
      <c r="A17" s="63">
        <v>15</v>
      </c>
      <c r="B17" s="28" t="s">
        <v>468</v>
      </c>
      <c r="C17" s="6" t="s">
        <v>73</v>
      </c>
      <c r="D17" s="24"/>
      <c r="E17" s="23">
        <v>40</v>
      </c>
      <c r="F17" s="63" t="s">
        <v>12</v>
      </c>
      <c r="G17" s="85">
        <v>0</v>
      </c>
      <c r="H17" s="86">
        <f t="shared" si="4"/>
        <v>0</v>
      </c>
      <c r="I17" s="86">
        <f t="shared" si="2"/>
        <v>0</v>
      </c>
      <c r="J17" s="86">
        <f t="shared" si="3"/>
        <v>0</v>
      </c>
      <c r="K17" s="58"/>
    </row>
    <row r="18" spans="1:11" ht="90" customHeight="1" x14ac:dyDescent="0.25">
      <c r="A18" s="23">
        <v>16</v>
      </c>
      <c r="B18" s="28" t="s">
        <v>568</v>
      </c>
      <c r="C18" s="14" t="s">
        <v>74</v>
      </c>
      <c r="D18" s="24"/>
      <c r="E18" s="23">
        <v>200</v>
      </c>
      <c r="F18" s="63" t="s">
        <v>12</v>
      </c>
      <c r="G18" s="85">
        <v>0</v>
      </c>
      <c r="H18" s="86">
        <f t="shared" si="4"/>
        <v>0</v>
      </c>
      <c r="I18" s="86">
        <f t="shared" si="2"/>
        <v>0</v>
      </c>
      <c r="J18" s="86">
        <f t="shared" si="3"/>
        <v>0</v>
      </c>
      <c r="K18" s="58"/>
    </row>
    <row r="19" spans="1:11" ht="90" customHeight="1" x14ac:dyDescent="0.25">
      <c r="A19" s="63">
        <v>17</v>
      </c>
      <c r="B19" s="28" t="s">
        <v>569</v>
      </c>
      <c r="C19" s="6" t="s">
        <v>75</v>
      </c>
      <c r="D19" s="24"/>
      <c r="E19" s="23">
        <v>100</v>
      </c>
      <c r="F19" s="63" t="s">
        <v>12</v>
      </c>
      <c r="G19" s="85">
        <v>0</v>
      </c>
      <c r="H19" s="86">
        <f t="shared" si="4"/>
        <v>0</v>
      </c>
      <c r="I19" s="86">
        <f t="shared" si="2"/>
        <v>0</v>
      </c>
      <c r="J19" s="86">
        <f t="shared" si="3"/>
        <v>0</v>
      </c>
      <c r="K19" s="58"/>
    </row>
    <row r="20" spans="1:11" ht="90" customHeight="1" x14ac:dyDescent="0.25">
      <c r="A20" s="23">
        <v>18</v>
      </c>
      <c r="B20" s="28" t="s">
        <v>467</v>
      </c>
      <c r="C20" s="6" t="s">
        <v>76</v>
      </c>
      <c r="D20" s="24"/>
      <c r="E20" s="23">
        <v>40</v>
      </c>
      <c r="F20" s="63" t="s">
        <v>12</v>
      </c>
      <c r="G20" s="85">
        <v>0</v>
      </c>
      <c r="H20" s="86">
        <f t="shared" si="4"/>
        <v>0</v>
      </c>
      <c r="I20" s="86">
        <f t="shared" si="2"/>
        <v>0</v>
      </c>
      <c r="J20" s="86">
        <f t="shared" si="3"/>
        <v>0</v>
      </c>
      <c r="K20" s="58"/>
    </row>
    <row r="21" spans="1:11" ht="90" customHeight="1" x14ac:dyDescent="0.25">
      <c r="A21" s="63">
        <v>19</v>
      </c>
      <c r="B21" s="28" t="s">
        <v>570</v>
      </c>
      <c r="C21" s="6" t="s">
        <v>77</v>
      </c>
      <c r="D21" s="24"/>
      <c r="E21" s="23">
        <v>100</v>
      </c>
      <c r="F21" s="63" t="s">
        <v>12</v>
      </c>
      <c r="G21" s="85">
        <v>0</v>
      </c>
      <c r="H21" s="86">
        <f t="shared" si="4"/>
        <v>0</v>
      </c>
      <c r="I21" s="86">
        <f t="shared" si="2"/>
        <v>0</v>
      </c>
      <c r="J21" s="86">
        <f t="shared" si="3"/>
        <v>0</v>
      </c>
      <c r="K21" s="58"/>
    </row>
    <row r="22" spans="1:11" ht="90" customHeight="1" x14ac:dyDescent="0.25">
      <c r="A22" s="23">
        <v>20</v>
      </c>
      <c r="B22" s="28" t="s">
        <v>466</v>
      </c>
      <c r="C22" s="6" t="s">
        <v>78</v>
      </c>
      <c r="D22" s="24"/>
      <c r="E22" s="23">
        <v>40</v>
      </c>
      <c r="F22" s="63" t="s">
        <v>12</v>
      </c>
      <c r="G22" s="85">
        <v>0</v>
      </c>
      <c r="H22" s="86">
        <f t="shared" si="4"/>
        <v>0</v>
      </c>
      <c r="I22" s="86">
        <f t="shared" si="2"/>
        <v>0</v>
      </c>
      <c r="J22" s="86">
        <f t="shared" si="3"/>
        <v>0</v>
      </c>
      <c r="K22" s="58"/>
    </row>
    <row r="23" spans="1:11" ht="90" customHeight="1" x14ac:dyDescent="0.25">
      <c r="A23" s="63">
        <v>21</v>
      </c>
      <c r="B23" s="28" t="s">
        <v>465</v>
      </c>
      <c r="C23" s="6" t="s">
        <v>79</v>
      </c>
      <c r="D23" s="24"/>
      <c r="E23" s="23">
        <v>40</v>
      </c>
      <c r="F23" s="63" t="s">
        <v>12</v>
      </c>
      <c r="G23" s="85">
        <v>0</v>
      </c>
      <c r="H23" s="86">
        <f t="shared" si="4"/>
        <v>0</v>
      </c>
      <c r="I23" s="86">
        <f t="shared" si="2"/>
        <v>0</v>
      </c>
      <c r="J23" s="86">
        <f t="shared" si="3"/>
        <v>0</v>
      </c>
      <c r="K23" s="58"/>
    </row>
    <row r="24" spans="1:11" ht="90" customHeight="1" x14ac:dyDescent="0.25">
      <c r="A24" s="23">
        <v>22</v>
      </c>
      <c r="B24" s="28" t="s">
        <v>637</v>
      </c>
      <c r="C24" s="6" t="s">
        <v>80</v>
      </c>
      <c r="D24" s="24"/>
      <c r="E24" s="23">
        <v>5</v>
      </c>
      <c r="F24" s="63" t="s">
        <v>12</v>
      </c>
      <c r="G24" s="85">
        <v>0</v>
      </c>
      <c r="H24" s="86">
        <f t="shared" si="4"/>
        <v>0</v>
      </c>
      <c r="I24" s="86">
        <f t="shared" si="2"/>
        <v>0</v>
      </c>
      <c r="J24" s="86">
        <f t="shared" si="3"/>
        <v>0</v>
      </c>
      <c r="K24" s="58"/>
    </row>
    <row r="25" spans="1:11" ht="90" customHeight="1" x14ac:dyDescent="0.25">
      <c r="A25" s="63">
        <v>23</v>
      </c>
      <c r="B25" s="28" t="s">
        <v>464</v>
      </c>
      <c r="C25" s="6" t="s">
        <v>81</v>
      </c>
      <c r="D25" s="24"/>
      <c r="E25" s="23">
        <v>10</v>
      </c>
      <c r="F25" s="63" t="s">
        <v>12</v>
      </c>
      <c r="G25" s="85">
        <v>0</v>
      </c>
      <c r="H25" s="86">
        <f t="shared" si="4"/>
        <v>0</v>
      </c>
      <c r="I25" s="86">
        <f t="shared" si="2"/>
        <v>0</v>
      </c>
      <c r="J25" s="86">
        <f t="shared" si="3"/>
        <v>0</v>
      </c>
      <c r="K25" s="58"/>
    </row>
    <row r="26" spans="1:11" ht="90" customHeight="1" x14ac:dyDescent="0.25">
      <c r="A26" s="23">
        <v>24</v>
      </c>
      <c r="B26" s="28" t="s">
        <v>463</v>
      </c>
      <c r="C26" s="6" t="s">
        <v>82</v>
      </c>
      <c r="D26" s="24"/>
      <c r="E26" s="23">
        <v>10</v>
      </c>
      <c r="F26" s="63" t="s">
        <v>12</v>
      </c>
      <c r="G26" s="85">
        <v>0</v>
      </c>
      <c r="H26" s="86">
        <f t="shared" si="4"/>
        <v>0</v>
      </c>
      <c r="I26" s="86">
        <f t="shared" si="2"/>
        <v>0</v>
      </c>
      <c r="J26" s="86">
        <f t="shared" si="3"/>
        <v>0</v>
      </c>
      <c r="K26" s="58"/>
    </row>
    <row r="27" spans="1:11" ht="90" customHeight="1" x14ac:dyDescent="0.25">
      <c r="A27" s="63">
        <v>25</v>
      </c>
      <c r="B27" s="28" t="s">
        <v>462</v>
      </c>
      <c r="C27" s="6" t="s">
        <v>104</v>
      </c>
      <c r="D27" s="24"/>
      <c r="E27" s="23">
        <v>400</v>
      </c>
      <c r="F27" s="63" t="s">
        <v>12</v>
      </c>
      <c r="G27" s="85">
        <v>0</v>
      </c>
      <c r="H27" s="86">
        <f t="shared" si="4"/>
        <v>0</v>
      </c>
      <c r="I27" s="86">
        <f t="shared" si="2"/>
        <v>0</v>
      </c>
      <c r="J27" s="86">
        <f t="shared" si="3"/>
        <v>0</v>
      </c>
      <c r="K27" s="58"/>
    </row>
    <row r="28" spans="1:11" ht="105" x14ac:dyDescent="0.25">
      <c r="A28" s="23">
        <v>26</v>
      </c>
      <c r="B28" s="28" t="s">
        <v>461</v>
      </c>
      <c r="C28" s="6" t="s">
        <v>83</v>
      </c>
      <c r="D28" s="24"/>
      <c r="E28" s="23">
        <v>10</v>
      </c>
      <c r="F28" s="63" t="s">
        <v>12</v>
      </c>
      <c r="G28" s="85">
        <v>0</v>
      </c>
      <c r="H28" s="86">
        <f t="shared" si="4"/>
        <v>0</v>
      </c>
      <c r="I28" s="86">
        <f t="shared" si="2"/>
        <v>0</v>
      </c>
      <c r="J28" s="86">
        <f t="shared" si="3"/>
        <v>0</v>
      </c>
      <c r="K28" s="58"/>
    </row>
    <row r="29" spans="1:11" ht="90" customHeight="1" x14ac:dyDescent="0.25">
      <c r="A29" s="23">
        <v>27</v>
      </c>
      <c r="B29" s="28" t="s">
        <v>571</v>
      </c>
      <c r="C29" s="6" t="s">
        <v>84</v>
      </c>
      <c r="D29" s="24"/>
      <c r="E29" s="23">
        <v>100</v>
      </c>
      <c r="F29" s="63" t="s">
        <v>12</v>
      </c>
      <c r="G29" s="85">
        <v>0</v>
      </c>
      <c r="H29" s="86">
        <f t="shared" si="4"/>
        <v>0</v>
      </c>
      <c r="I29" s="86">
        <f t="shared" si="2"/>
        <v>0</v>
      </c>
      <c r="J29" s="86">
        <f t="shared" si="3"/>
        <v>0</v>
      </c>
      <c r="K29" s="58"/>
    </row>
    <row r="30" spans="1:11" ht="90" customHeight="1" x14ac:dyDescent="0.25">
      <c r="A30" s="23">
        <v>28</v>
      </c>
      <c r="B30" s="27" t="s">
        <v>460</v>
      </c>
      <c r="C30" s="6" t="s">
        <v>176</v>
      </c>
      <c r="D30" s="24"/>
      <c r="E30" s="23">
        <v>10</v>
      </c>
      <c r="F30" s="63" t="s">
        <v>12</v>
      </c>
      <c r="G30" s="85">
        <v>0</v>
      </c>
      <c r="H30" s="86">
        <f t="shared" si="4"/>
        <v>0</v>
      </c>
      <c r="I30" s="86">
        <f t="shared" si="2"/>
        <v>0</v>
      </c>
      <c r="J30" s="86">
        <f t="shared" si="3"/>
        <v>0</v>
      </c>
      <c r="K30" s="58"/>
    </row>
    <row r="31" spans="1:11" ht="90" customHeight="1" x14ac:dyDescent="0.25">
      <c r="A31" s="23">
        <v>29</v>
      </c>
      <c r="B31" s="28" t="s">
        <v>459</v>
      </c>
      <c r="C31" s="6" t="s">
        <v>85</v>
      </c>
      <c r="D31" s="24"/>
      <c r="E31" s="23">
        <v>20</v>
      </c>
      <c r="F31" s="63" t="s">
        <v>12</v>
      </c>
      <c r="G31" s="85">
        <v>0</v>
      </c>
      <c r="H31" s="86">
        <f t="shared" si="4"/>
        <v>0</v>
      </c>
      <c r="I31" s="86">
        <f t="shared" si="2"/>
        <v>0</v>
      </c>
      <c r="J31" s="86">
        <f t="shared" si="3"/>
        <v>0</v>
      </c>
      <c r="K31" s="58"/>
    </row>
    <row r="32" spans="1:11" ht="90" customHeight="1" x14ac:dyDescent="0.25">
      <c r="A32" s="23">
        <v>30</v>
      </c>
      <c r="B32" s="28" t="s">
        <v>458</v>
      </c>
      <c r="C32" s="6" t="s">
        <v>103</v>
      </c>
      <c r="D32" s="24"/>
      <c r="E32" s="23">
        <v>20</v>
      </c>
      <c r="F32" s="63" t="s">
        <v>12</v>
      </c>
      <c r="G32" s="85">
        <v>0</v>
      </c>
      <c r="H32" s="86">
        <f t="shared" si="4"/>
        <v>0</v>
      </c>
      <c r="I32" s="86">
        <f t="shared" si="2"/>
        <v>0</v>
      </c>
      <c r="J32" s="86">
        <f t="shared" si="3"/>
        <v>0</v>
      </c>
      <c r="K32" s="58"/>
    </row>
    <row r="33" spans="1:11" ht="135" x14ac:dyDescent="0.25">
      <c r="A33" s="23">
        <v>31</v>
      </c>
      <c r="B33" s="28" t="s">
        <v>457</v>
      </c>
      <c r="C33" s="6" t="s">
        <v>95</v>
      </c>
      <c r="D33" s="24"/>
      <c r="E33" s="23">
        <v>6</v>
      </c>
      <c r="F33" s="63" t="s">
        <v>12</v>
      </c>
      <c r="G33" s="85">
        <v>0</v>
      </c>
      <c r="H33" s="86">
        <f t="shared" si="4"/>
        <v>0</v>
      </c>
      <c r="I33" s="86">
        <f t="shared" si="2"/>
        <v>0</v>
      </c>
      <c r="J33" s="86">
        <f t="shared" si="3"/>
        <v>0</v>
      </c>
      <c r="K33" s="58"/>
    </row>
    <row r="34" spans="1:11" ht="165" x14ac:dyDescent="0.25">
      <c r="A34" s="23">
        <v>32</v>
      </c>
      <c r="B34" s="28" t="s">
        <v>456</v>
      </c>
      <c r="C34" s="6" t="s">
        <v>96</v>
      </c>
      <c r="D34" s="24"/>
      <c r="E34" s="63">
        <v>5</v>
      </c>
      <c r="F34" s="63" t="s">
        <v>12</v>
      </c>
      <c r="G34" s="85">
        <v>0</v>
      </c>
      <c r="H34" s="86">
        <f t="shared" si="4"/>
        <v>0</v>
      </c>
      <c r="I34" s="86">
        <f t="shared" si="2"/>
        <v>0</v>
      </c>
      <c r="J34" s="86">
        <f t="shared" si="3"/>
        <v>0</v>
      </c>
      <c r="K34" s="58"/>
    </row>
    <row r="35" spans="1:11" ht="90" customHeight="1" x14ac:dyDescent="0.25">
      <c r="A35" s="23">
        <v>33</v>
      </c>
      <c r="B35" s="27" t="s">
        <v>638</v>
      </c>
      <c r="C35" s="6" t="s">
        <v>86</v>
      </c>
      <c r="D35" s="24"/>
      <c r="E35" s="63">
        <v>20</v>
      </c>
      <c r="F35" s="63" t="s">
        <v>12</v>
      </c>
      <c r="G35" s="85">
        <v>0</v>
      </c>
      <c r="H35" s="86">
        <f t="shared" si="4"/>
        <v>0</v>
      </c>
      <c r="I35" s="86">
        <f t="shared" si="2"/>
        <v>0</v>
      </c>
      <c r="J35" s="86">
        <f t="shared" si="3"/>
        <v>0</v>
      </c>
      <c r="K35" s="58"/>
    </row>
    <row r="36" spans="1:11" ht="90" customHeight="1" x14ac:dyDescent="0.25">
      <c r="A36" s="23">
        <v>34</v>
      </c>
      <c r="B36" s="27" t="s">
        <v>572</v>
      </c>
      <c r="C36" s="6" t="s">
        <v>87</v>
      </c>
      <c r="D36" s="24"/>
      <c r="E36" s="63">
        <v>20</v>
      </c>
      <c r="F36" s="63" t="s">
        <v>12</v>
      </c>
      <c r="G36" s="85">
        <v>0</v>
      </c>
      <c r="H36" s="86">
        <f t="shared" si="4"/>
        <v>0</v>
      </c>
      <c r="I36" s="86">
        <f t="shared" si="2"/>
        <v>0</v>
      </c>
      <c r="J36" s="86">
        <f t="shared" si="3"/>
        <v>0</v>
      </c>
      <c r="K36" s="58"/>
    </row>
    <row r="37" spans="1:11" ht="90" customHeight="1" x14ac:dyDescent="0.25">
      <c r="A37" s="23">
        <v>35</v>
      </c>
      <c r="B37" s="28" t="s">
        <v>573</v>
      </c>
      <c r="C37" s="6" t="s">
        <v>88</v>
      </c>
      <c r="D37" s="24"/>
      <c r="E37" s="63">
        <v>30</v>
      </c>
      <c r="F37" s="63" t="s">
        <v>12</v>
      </c>
      <c r="G37" s="85">
        <v>0</v>
      </c>
      <c r="H37" s="86">
        <f t="shared" si="4"/>
        <v>0</v>
      </c>
      <c r="I37" s="86">
        <f t="shared" si="2"/>
        <v>0</v>
      </c>
      <c r="J37" s="86">
        <f t="shared" si="3"/>
        <v>0</v>
      </c>
      <c r="K37" s="58"/>
    </row>
    <row r="38" spans="1:11" ht="90" customHeight="1" x14ac:dyDescent="0.25">
      <c r="A38" s="23">
        <v>36</v>
      </c>
      <c r="B38" s="27" t="s">
        <v>574</v>
      </c>
      <c r="C38" s="6" t="s">
        <v>102</v>
      </c>
      <c r="D38" s="24"/>
      <c r="E38" s="63">
        <v>20</v>
      </c>
      <c r="F38" s="63" t="s">
        <v>12</v>
      </c>
      <c r="G38" s="85">
        <v>0</v>
      </c>
      <c r="H38" s="86">
        <f t="shared" si="4"/>
        <v>0</v>
      </c>
      <c r="I38" s="86">
        <f t="shared" si="2"/>
        <v>0</v>
      </c>
      <c r="J38" s="86">
        <f t="shared" si="3"/>
        <v>0</v>
      </c>
      <c r="K38" s="58"/>
    </row>
    <row r="39" spans="1:11" ht="120" x14ac:dyDescent="0.25">
      <c r="A39" s="23">
        <v>37</v>
      </c>
      <c r="B39" s="28" t="s">
        <v>575</v>
      </c>
      <c r="C39" s="6" t="s">
        <v>101</v>
      </c>
      <c r="D39" s="24"/>
      <c r="E39" s="63">
        <v>20</v>
      </c>
      <c r="F39" s="63" t="s">
        <v>12</v>
      </c>
      <c r="G39" s="85">
        <v>0</v>
      </c>
      <c r="H39" s="86">
        <f t="shared" si="4"/>
        <v>0</v>
      </c>
      <c r="I39" s="86">
        <f t="shared" si="2"/>
        <v>0</v>
      </c>
      <c r="J39" s="86">
        <f t="shared" si="3"/>
        <v>0</v>
      </c>
      <c r="K39" s="58"/>
    </row>
    <row r="40" spans="1:11" ht="90" customHeight="1" x14ac:dyDescent="0.25">
      <c r="A40" s="23">
        <v>38</v>
      </c>
      <c r="B40" s="28" t="s">
        <v>455</v>
      </c>
      <c r="C40" s="6" t="s">
        <v>99</v>
      </c>
      <c r="D40" s="24"/>
      <c r="E40" s="63">
        <v>30</v>
      </c>
      <c r="F40" s="63" t="s">
        <v>12</v>
      </c>
      <c r="G40" s="85">
        <v>0</v>
      </c>
      <c r="H40" s="86">
        <f t="shared" si="4"/>
        <v>0</v>
      </c>
      <c r="I40" s="86">
        <f t="shared" si="2"/>
        <v>0</v>
      </c>
      <c r="J40" s="86">
        <f t="shared" si="3"/>
        <v>0</v>
      </c>
      <c r="K40" s="58"/>
    </row>
    <row r="41" spans="1:11" ht="90" customHeight="1" x14ac:dyDescent="0.25">
      <c r="A41" s="23">
        <v>39</v>
      </c>
      <c r="B41" s="28" t="s">
        <v>454</v>
      </c>
      <c r="C41" s="6" t="s">
        <v>98</v>
      </c>
      <c r="D41" s="24"/>
      <c r="E41" s="63">
        <v>30</v>
      </c>
      <c r="F41" s="63" t="s">
        <v>12</v>
      </c>
      <c r="G41" s="85">
        <v>0</v>
      </c>
      <c r="H41" s="86">
        <f t="shared" si="4"/>
        <v>0</v>
      </c>
      <c r="I41" s="86">
        <f t="shared" si="2"/>
        <v>0</v>
      </c>
      <c r="J41" s="86">
        <f t="shared" si="3"/>
        <v>0</v>
      </c>
      <c r="K41" s="58"/>
    </row>
    <row r="42" spans="1:11" ht="90" customHeight="1" x14ac:dyDescent="0.25">
      <c r="A42" s="23">
        <v>40</v>
      </c>
      <c r="B42" s="28" t="s">
        <v>453</v>
      </c>
      <c r="C42" s="6" t="s">
        <v>89</v>
      </c>
      <c r="D42" s="24"/>
      <c r="E42" s="63">
        <v>4</v>
      </c>
      <c r="F42" s="63" t="s">
        <v>12</v>
      </c>
      <c r="G42" s="85">
        <v>0</v>
      </c>
      <c r="H42" s="86">
        <f t="shared" si="4"/>
        <v>0</v>
      </c>
      <c r="I42" s="86">
        <f t="shared" si="2"/>
        <v>0</v>
      </c>
      <c r="J42" s="86">
        <f t="shared" si="3"/>
        <v>0</v>
      </c>
      <c r="K42" s="58"/>
    </row>
    <row r="43" spans="1:11" ht="105" x14ac:dyDescent="0.25">
      <c r="A43" s="23">
        <v>41</v>
      </c>
      <c r="B43" s="28" t="s">
        <v>576</v>
      </c>
      <c r="C43" s="6" t="s">
        <v>97</v>
      </c>
      <c r="D43" s="24"/>
      <c r="E43" s="63">
        <v>15</v>
      </c>
      <c r="F43" s="63" t="s">
        <v>12</v>
      </c>
      <c r="G43" s="85">
        <v>0</v>
      </c>
      <c r="H43" s="86">
        <f t="shared" si="4"/>
        <v>0</v>
      </c>
      <c r="I43" s="86">
        <f t="shared" si="2"/>
        <v>0</v>
      </c>
      <c r="J43" s="86">
        <f t="shared" si="3"/>
        <v>0</v>
      </c>
      <c r="K43" s="58"/>
    </row>
    <row r="44" spans="1:11" ht="90" customHeight="1" x14ac:dyDescent="0.25">
      <c r="A44" s="23">
        <v>42</v>
      </c>
      <c r="B44" s="28" t="s">
        <v>649</v>
      </c>
      <c r="C44" s="6" t="s">
        <v>90</v>
      </c>
      <c r="D44" s="5"/>
      <c r="E44" s="63">
        <v>5</v>
      </c>
      <c r="F44" s="63" t="s">
        <v>12</v>
      </c>
      <c r="G44" s="85">
        <v>0</v>
      </c>
      <c r="H44" s="86">
        <f t="shared" si="4"/>
        <v>0</v>
      </c>
      <c r="I44" s="86">
        <f t="shared" si="2"/>
        <v>0</v>
      </c>
      <c r="J44" s="86">
        <f t="shared" si="3"/>
        <v>0</v>
      </c>
      <c r="K44" s="58"/>
    </row>
    <row r="45" spans="1:11" ht="90" customHeight="1" x14ac:dyDescent="0.25">
      <c r="A45" s="23">
        <v>43</v>
      </c>
      <c r="B45" s="28" t="s">
        <v>648</v>
      </c>
      <c r="C45" s="6" t="s">
        <v>91</v>
      </c>
      <c r="D45" s="24"/>
      <c r="E45" s="63">
        <v>10</v>
      </c>
      <c r="F45" s="63" t="s">
        <v>12</v>
      </c>
      <c r="G45" s="85">
        <v>0</v>
      </c>
      <c r="H45" s="86">
        <f t="shared" si="4"/>
        <v>0</v>
      </c>
      <c r="I45" s="86">
        <f t="shared" si="2"/>
        <v>0</v>
      </c>
      <c r="J45" s="86">
        <f t="shared" si="3"/>
        <v>0</v>
      </c>
      <c r="K45" s="58"/>
    </row>
    <row r="46" spans="1:11" ht="90" customHeight="1" x14ac:dyDescent="0.25">
      <c r="A46" s="23">
        <v>44</v>
      </c>
      <c r="B46" s="28" t="s">
        <v>450</v>
      </c>
      <c r="C46" s="6" t="s">
        <v>92</v>
      </c>
      <c r="D46" s="24"/>
      <c r="E46" s="63">
        <v>5</v>
      </c>
      <c r="F46" s="63" t="s">
        <v>12</v>
      </c>
      <c r="G46" s="85">
        <v>0</v>
      </c>
      <c r="H46" s="86">
        <f t="shared" si="4"/>
        <v>0</v>
      </c>
      <c r="I46" s="86">
        <f t="shared" si="2"/>
        <v>0</v>
      </c>
      <c r="J46" s="86">
        <f t="shared" si="3"/>
        <v>0</v>
      </c>
      <c r="K46" s="58"/>
    </row>
    <row r="47" spans="1:11" ht="90" customHeight="1" x14ac:dyDescent="0.25">
      <c r="A47" s="23">
        <v>45</v>
      </c>
      <c r="B47" s="28" t="s">
        <v>451</v>
      </c>
      <c r="C47" s="6" t="s">
        <v>93</v>
      </c>
      <c r="D47" s="24"/>
      <c r="E47" s="63">
        <v>10</v>
      </c>
      <c r="F47" s="63" t="s">
        <v>12</v>
      </c>
      <c r="G47" s="85">
        <v>0</v>
      </c>
      <c r="H47" s="86">
        <f t="shared" si="4"/>
        <v>0</v>
      </c>
      <c r="I47" s="86">
        <f t="shared" si="2"/>
        <v>0</v>
      </c>
      <c r="J47" s="86">
        <f t="shared" si="3"/>
        <v>0</v>
      </c>
      <c r="K47" s="58"/>
    </row>
    <row r="48" spans="1:11" ht="105" x14ac:dyDescent="0.25">
      <c r="A48" s="23">
        <v>46</v>
      </c>
      <c r="B48" s="28" t="s">
        <v>452</v>
      </c>
      <c r="C48" s="6" t="s">
        <v>100</v>
      </c>
      <c r="D48" s="24"/>
      <c r="E48" s="63">
        <v>20</v>
      </c>
      <c r="F48" s="63" t="s">
        <v>12</v>
      </c>
      <c r="G48" s="85">
        <v>0</v>
      </c>
      <c r="H48" s="86">
        <f t="shared" si="4"/>
        <v>0</v>
      </c>
      <c r="I48" s="86">
        <f t="shared" si="2"/>
        <v>0</v>
      </c>
      <c r="J48" s="86">
        <f t="shared" si="3"/>
        <v>0</v>
      </c>
      <c r="K48" s="58"/>
    </row>
    <row r="49" spans="1:11" ht="90" customHeight="1" x14ac:dyDescent="0.25">
      <c r="A49" s="23">
        <v>47</v>
      </c>
      <c r="B49" s="28" t="s">
        <v>449</v>
      </c>
      <c r="C49" s="6" t="s">
        <v>62</v>
      </c>
      <c r="D49" s="24"/>
      <c r="E49" s="63">
        <v>20</v>
      </c>
      <c r="F49" s="63" t="s">
        <v>12</v>
      </c>
      <c r="G49" s="85">
        <v>0</v>
      </c>
      <c r="H49" s="86">
        <f t="shared" si="4"/>
        <v>0</v>
      </c>
      <c r="I49" s="86">
        <f t="shared" si="2"/>
        <v>0</v>
      </c>
      <c r="J49" s="86">
        <f t="shared" si="3"/>
        <v>0</v>
      </c>
      <c r="K49" s="58"/>
    </row>
    <row r="50" spans="1:11" ht="15.75" thickBot="1" x14ac:dyDescent="0.3">
      <c r="G50" s="91"/>
      <c r="H50" s="91"/>
      <c r="I50" s="91"/>
      <c r="J50" s="91"/>
    </row>
    <row r="51" spans="1:11" ht="15.75" thickBot="1" x14ac:dyDescent="0.3">
      <c r="G51" s="88" t="s">
        <v>306</v>
      </c>
      <c r="H51" s="92">
        <f>SUM(H3:H49)</f>
        <v>0</v>
      </c>
      <c r="I51" s="92">
        <f>SUM(I3:I49)</f>
        <v>0</v>
      </c>
      <c r="J51" s="93">
        <f>SUM(J3:J49)</f>
        <v>0</v>
      </c>
    </row>
  </sheetData>
  <sheetProtection selectLockedCells="1"/>
  <customSheetViews>
    <customSheetView guid="{F7C632C0-7EC0-44A6-8E4A-44C446A98095}" topLeftCell="A49">
      <selection activeCell="H51" sqref="H51:J51"/>
      <pageMargins left="0.7" right="0.7" top="0.75" bottom="0.75" header="0.3" footer="0.3"/>
      <pageSetup paperSize="9" orientation="portrait" r:id="rId1"/>
    </customSheetView>
  </customSheetViews>
  <mergeCells count="11">
    <mergeCell ref="J1:J2"/>
    <mergeCell ref="K1:K2"/>
    <mergeCell ref="A1:A2"/>
    <mergeCell ref="B1:B2"/>
    <mergeCell ref="C1:C2"/>
    <mergeCell ref="D1:D2"/>
    <mergeCell ref="E1:E2"/>
    <mergeCell ref="F1:F2"/>
    <mergeCell ref="G1:G2"/>
    <mergeCell ref="H1:H2"/>
    <mergeCell ref="I1:I2"/>
  </mergeCells>
  <pageMargins left="0.7" right="0.7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customSheetViews>
    <customSheetView guid="{F7C632C0-7EC0-44A6-8E4A-44C446A98095}" state="hidden">
      <pageMargins left="0.7" right="0.7" top="0.75" bottom="0.75" header="0.3" footer="0.3"/>
    </customSheetView>
  </customSheetView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98"/>
  <sheetViews>
    <sheetView topLeftCell="A84" zoomScaleNormal="100" workbookViewId="0">
      <selection activeCell="B86" sqref="B86"/>
    </sheetView>
  </sheetViews>
  <sheetFormatPr defaultRowHeight="15" x14ac:dyDescent="0.25"/>
  <cols>
    <col min="1" max="1" width="7" style="21" customWidth="1"/>
    <col min="2" max="2" width="28.7109375" style="19" customWidth="1"/>
    <col min="3" max="3" width="28.7109375" style="18" customWidth="1"/>
    <col min="4" max="4" width="28.7109375" style="17" customWidth="1"/>
    <col min="5" max="5" width="20.7109375" style="19" customWidth="1"/>
    <col min="6" max="6" width="15" style="17" customWidth="1"/>
    <col min="7" max="7" width="20.7109375" style="19" customWidth="1"/>
    <col min="8" max="9" width="20.7109375" style="17" customWidth="1"/>
    <col min="10" max="10" width="20.7109375" style="69" customWidth="1"/>
    <col min="11" max="11" width="30.7109375" style="17" customWidth="1"/>
    <col min="12" max="16384" width="9.140625" style="17"/>
  </cols>
  <sheetData>
    <row r="1" spans="1:11" s="16" customFormat="1" ht="24.75" customHeight="1" x14ac:dyDescent="0.25">
      <c r="A1" s="126" t="s">
        <v>4</v>
      </c>
      <c r="B1" s="126" t="s">
        <v>3</v>
      </c>
      <c r="C1" s="129" t="s">
        <v>2</v>
      </c>
      <c r="D1" s="126" t="s">
        <v>1</v>
      </c>
      <c r="E1" s="126" t="s">
        <v>0</v>
      </c>
      <c r="F1" s="126" t="s">
        <v>5</v>
      </c>
      <c r="G1" s="126" t="s">
        <v>7</v>
      </c>
      <c r="H1" s="126" t="s">
        <v>6</v>
      </c>
      <c r="I1" s="131" t="s">
        <v>8</v>
      </c>
      <c r="J1" s="126" t="s">
        <v>9</v>
      </c>
      <c r="K1" s="133" t="s">
        <v>10</v>
      </c>
    </row>
    <row r="2" spans="1:11" s="16" customFormat="1" ht="15.75" thickBot="1" x14ac:dyDescent="0.3">
      <c r="A2" s="127"/>
      <c r="B2" s="127"/>
      <c r="C2" s="130"/>
      <c r="D2" s="127"/>
      <c r="E2" s="127"/>
      <c r="F2" s="127"/>
      <c r="G2" s="127"/>
      <c r="H2" s="127"/>
      <c r="I2" s="132"/>
      <c r="J2" s="127"/>
      <c r="K2" s="134"/>
    </row>
    <row r="3" spans="1:11" ht="105" x14ac:dyDescent="0.25">
      <c r="A3" s="1">
        <v>1</v>
      </c>
      <c r="B3" s="2" t="s">
        <v>510</v>
      </c>
      <c r="C3" s="3" t="s">
        <v>44</v>
      </c>
      <c r="D3" s="4"/>
      <c r="E3" s="1">
        <v>100</v>
      </c>
      <c r="F3" s="1" t="s">
        <v>12</v>
      </c>
      <c r="G3" s="85">
        <v>0</v>
      </c>
      <c r="H3" s="86">
        <f>G3*E3</f>
        <v>0</v>
      </c>
      <c r="I3" s="94">
        <f>H3*22%</f>
        <v>0</v>
      </c>
      <c r="J3" s="95">
        <f>H3+I3</f>
        <v>0</v>
      </c>
      <c r="K3" s="65"/>
    </row>
    <row r="4" spans="1:11" ht="105" x14ac:dyDescent="0.25">
      <c r="A4" s="61">
        <v>2</v>
      </c>
      <c r="B4" s="61" t="s">
        <v>629</v>
      </c>
      <c r="C4" s="6" t="s">
        <v>314</v>
      </c>
      <c r="D4" s="5"/>
      <c r="E4" s="61">
        <v>100</v>
      </c>
      <c r="F4" s="61" t="s">
        <v>12</v>
      </c>
      <c r="G4" s="96">
        <v>0</v>
      </c>
      <c r="H4" s="97">
        <f>G4*E4</f>
        <v>0</v>
      </c>
      <c r="I4" s="98">
        <f>H4*22%</f>
        <v>0</v>
      </c>
      <c r="J4" s="99">
        <f>H4+I4</f>
        <v>0</v>
      </c>
      <c r="K4" s="66"/>
    </row>
    <row r="5" spans="1:11" ht="105" x14ac:dyDescent="0.25">
      <c r="A5" s="61">
        <v>3</v>
      </c>
      <c r="B5" s="61" t="s">
        <v>630</v>
      </c>
      <c r="C5" s="6" t="s">
        <v>121</v>
      </c>
      <c r="D5" s="24"/>
      <c r="E5" s="61">
        <v>20</v>
      </c>
      <c r="F5" s="61" t="s">
        <v>12</v>
      </c>
      <c r="G5" s="96">
        <v>0</v>
      </c>
      <c r="H5" s="97">
        <f t="shared" ref="H5:H68" si="0">G5*E5</f>
        <v>0</v>
      </c>
      <c r="I5" s="98">
        <f t="shared" ref="I5:I68" si="1">H5*22%</f>
        <v>0</v>
      </c>
      <c r="J5" s="99">
        <f t="shared" ref="J5:J68" si="2">H5+I5</f>
        <v>0</v>
      </c>
      <c r="K5" s="66"/>
    </row>
    <row r="6" spans="1:11" ht="120" x14ac:dyDescent="0.25">
      <c r="A6" s="61">
        <v>4</v>
      </c>
      <c r="B6" s="61" t="s">
        <v>511</v>
      </c>
      <c r="C6" s="6" t="s">
        <v>45</v>
      </c>
      <c r="D6" s="24"/>
      <c r="E6" s="61">
        <v>100</v>
      </c>
      <c r="F6" s="12" t="s">
        <v>12</v>
      </c>
      <c r="G6" s="96">
        <v>0</v>
      </c>
      <c r="H6" s="97">
        <f t="shared" si="0"/>
        <v>0</v>
      </c>
      <c r="I6" s="98">
        <f t="shared" si="1"/>
        <v>0</v>
      </c>
      <c r="J6" s="99">
        <f t="shared" si="2"/>
        <v>0</v>
      </c>
      <c r="K6" s="66"/>
    </row>
    <row r="7" spans="1:11" ht="90" customHeight="1" x14ac:dyDescent="0.25">
      <c r="A7" s="61">
        <v>5</v>
      </c>
      <c r="B7" s="61" t="s">
        <v>483</v>
      </c>
      <c r="C7" s="6" t="s">
        <v>46</v>
      </c>
      <c r="D7" s="24"/>
      <c r="E7" s="61">
        <v>20</v>
      </c>
      <c r="F7" s="61" t="s">
        <v>12</v>
      </c>
      <c r="G7" s="96">
        <v>0</v>
      </c>
      <c r="H7" s="97">
        <f t="shared" si="0"/>
        <v>0</v>
      </c>
      <c r="I7" s="98">
        <f t="shared" si="1"/>
        <v>0</v>
      </c>
      <c r="J7" s="99">
        <f t="shared" si="2"/>
        <v>0</v>
      </c>
      <c r="K7" s="66"/>
    </row>
    <row r="8" spans="1:11" ht="90" customHeight="1" x14ac:dyDescent="0.25">
      <c r="A8" s="61">
        <v>6</v>
      </c>
      <c r="B8" s="61" t="s">
        <v>484</v>
      </c>
      <c r="C8" s="6" t="s">
        <v>122</v>
      </c>
      <c r="D8" s="24"/>
      <c r="E8" s="61">
        <v>20</v>
      </c>
      <c r="F8" s="12" t="s">
        <v>12</v>
      </c>
      <c r="G8" s="96">
        <v>0</v>
      </c>
      <c r="H8" s="97">
        <f t="shared" si="0"/>
        <v>0</v>
      </c>
      <c r="I8" s="98">
        <f t="shared" si="1"/>
        <v>0</v>
      </c>
      <c r="J8" s="99">
        <f t="shared" si="2"/>
        <v>0</v>
      </c>
      <c r="K8" s="66"/>
    </row>
    <row r="9" spans="1:11" ht="90" customHeight="1" x14ac:dyDescent="0.25">
      <c r="A9" s="61">
        <v>7</v>
      </c>
      <c r="B9" s="12" t="s">
        <v>512</v>
      </c>
      <c r="C9" s="6" t="s">
        <v>123</v>
      </c>
      <c r="D9" s="24"/>
      <c r="E9" s="61">
        <v>30</v>
      </c>
      <c r="F9" s="61" t="s">
        <v>12</v>
      </c>
      <c r="G9" s="96">
        <v>0</v>
      </c>
      <c r="H9" s="97">
        <f t="shared" si="0"/>
        <v>0</v>
      </c>
      <c r="I9" s="98">
        <f t="shared" si="1"/>
        <v>0</v>
      </c>
      <c r="J9" s="99">
        <f t="shared" si="2"/>
        <v>0</v>
      </c>
      <c r="K9" s="66"/>
    </row>
    <row r="10" spans="1:11" ht="90" customHeight="1" x14ac:dyDescent="0.25">
      <c r="A10" s="61">
        <v>8</v>
      </c>
      <c r="B10" s="61" t="s">
        <v>513</v>
      </c>
      <c r="C10" s="6" t="s">
        <v>124</v>
      </c>
      <c r="D10" s="24"/>
      <c r="E10" s="61">
        <v>30</v>
      </c>
      <c r="F10" s="12" t="s">
        <v>12</v>
      </c>
      <c r="G10" s="96">
        <v>0</v>
      </c>
      <c r="H10" s="97">
        <f t="shared" si="0"/>
        <v>0</v>
      </c>
      <c r="I10" s="98">
        <f t="shared" si="1"/>
        <v>0</v>
      </c>
      <c r="J10" s="99">
        <f t="shared" si="2"/>
        <v>0</v>
      </c>
      <c r="K10" s="66"/>
    </row>
    <row r="11" spans="1:11" ht="106.5" customHeight="1" x14ac:dyDescent="0.25">
      <c r="A11" s="61">
        <v>9</v>
      </c>
      <c r="B11" s="61" t="s">
        <v>485</v>
      </c>
      <c r="C11" s="6" t="s">
        <v>125</v>
      </c>
      <c r="D11" s="24"/>
      <c r="E11" s="61">
        <v>20</v>
      </c>
      <c r="F11" s="61" t="s">
        <v>12</v>
      </c>
      <c r="G11" s="96">
        <v>0</v>
      </c>
      <c r="H11" s="97">
        <f t="shared" si="0"/>
        <v>0</v>
      </c>
      <c r="I11" s="98">
        <f t="shared" si="1"/>
        <v>0</v>
      </c>
      <c r="J11" s="99">
        <f t="shared" si="2"/>
        <v>0</v>
      </c>
      <c r="K11" s="66"/>
    </row>
    <row r="12" spans="1:11" ht="90" customHeight="1" x14ac:dyDescent="0.25">
      <c r="A12" s="61">
        <v>10</v>
      </c>
      <c r="B12" s="61" t="s">
        <v>514</v>
      </c>
      <c r="C12" s="6" t="s">
        <v>126</v>
      </c>
      <c r="D12" s="24"/>
      <c r="E12" s="61">
        <v>50</v>
      </c>
      <c r="F12" s="12" t="s">
        <v>12</v>
      </c>
      <c r="G12" s="96">
        <v>0</v>
      </c>
      <c r="H12" s="97">
        <f t="shared" si="0"/>
        <v>0</v>
      </c>
      <c r="I12" s="98">
        <f t="shared" si="1"/>
        <v>0</v>
      </c>
      <c r="J12" s="99">
        <f t="shared" si="2"/>
        <v>0</v>
      </c>
      <c r="K12" s="66"/>
    </row>
    <row r="13" spans="1:11" ht="90" customHeight="1" x14ac:dyDescent="0.25">
      <c r="A13" s="61">
        <v>11</v>
      </c>
      <c r="B13" s="61" t="s">
        <v>516</v>
      </c>
      <c r="C13" s="6" t="s">
        <v>119</v>
      </c>
      <c r="D13" s="24"/>
      <c r="E13" s="61">
        <v>20</v>
      </c>
      <c r="F13" s="61" t="s">
        <v>12</v>
      </c>
      <c r="G13" s="96">
        <v>0</v>
      </c>
      <c r="H13" s="97">
        <f t="shared" si="0"/>
        <v>0</v>
      </c>
      <c r="I13" s="98">
        <f t="shared" si="1"/>
        <v>0</v>
      </c>
      <c r="J13" s="99">
        <f t="shared" si="2"/>
        <v>0</v>
      </c>
      <c r="K13" s="66"/>
    </row>
    <row r="14" spans="1:11" ht="90" customHeight="1" x14ac:dyDescent="0.25">
      <c r="A14" s="61">
        <v>12</v>
      </c>
      <c r="B14" s="61" t="s">
        <v>517</v>
      </c>
      <c r="C14" s="6" t="s">
        <v>47</v>
      </c>
      <c r="D14" s="24"/>
      <c r="E14" s="61">
        <v>20</v>
      </c>
      <c r="F14" s="12" t="s">
        <v>12</v>
      </c>
      <c r="G14" s="96">
        <v>0</v>
      </c>
      <c r="H14" s="97">
        <f t="shared" si="0"/>
        <v>0</v>
      </c>
      <c r="I14" s="98">
        <f t="shared" si="1"/>
        <v>0</v>
      </c>
      <c r="J14" s="99">
        <f t="shared" si="2"/>
        <v>0</v>
      </c>
      <c r="K14" s="66"/>
    </row>
    <row r="15" spans="1:11" ht="90" customHeight="1" x14ac:dyDescent="0.25">
      <c r="A15" s="61">
        <v>13</v>
      </c>
      <c r="B15" s="61" t="s">
        <v>515</v>
      </c>
      <c r="C15" s="6" t="s">
        <v>120</v>
      </c>
      <c r="D15" s="24"/>
      <c r="E15" s="61">
        <v>20</v>
      </c>
      <c r="F15" s="61" t="s">
        <v>12</v>
      </c>
      <c r="G15" s="96">
        <v>0</v>
      </c>
      <c r="H15" s="97">
        <f t="shared" si="0"/>
        <v>0</v>
      </c>
      <c r="I15" s="98">
        <f t="shared" si="1"/>
        <v>0</v>
      </c>
      <c r="J15" s="99">
        <f t="shared" si="2"/>
        <v>0</v>
      </c>
      <c r="K15" s="66"/>
    </row>
    <row r="16" spans="1:11" ht="90" customHeight="1" x14ac:dyDescent="0.25">
      <c r="A16" s="61">
        <v>14</v>
      </c>
      <c r="B16" s="61" t="s">
        <v>518</v>
      </c>
      <c r="C16" s="6" t="s">
        <v>49</v>
      </c>
      <c r="D16" s="24"/>
      <c r="E16" s="61">
        <v>20</v>
      </c>
      <c r="F16" s="12" t="s">
        <v>12</v>
      </c>
      <c r="G16" s="96">
        <v>0</v>
      </c>
      <c r="H16" s="97">
        <f t="shared" si="0"/>
        <v>0</v>
      </c>
      <c r="I16" s="98">
        <f t="shared" si="1"/>
        <v>0</v>
      </c>
      <c r="J16" s="99">
        <f t="shared" si="2"/>
        <v>0</v>
      </c>
      <c r="K16" s="66"/>
    </row>
    <row r="17" spans="1:11" ht="90" customHeight="1" x14ac:dyDescent="0.25">
      <c r="A17" s="61">
        <v>15</v>
      </c>
      <c r="B17" s="61" t="s">
        <v>519</v>
      </c>
      <c r="C17" s="6" t="s">
        <v>48</v>
      </c>
      <c r="D17" s="24"/>
      <c r="E17" s="61">
        <v>20</v>
      </c>
      <c r="F17" s="61" t="s">
        <v>12</v>
      </c>
      <c r="G17" s="96">
        <v>0</v>
      </c>
      <c r="H17" s="97">
        <f t="shared" si="0"/>
        <v>0</v>
      </c>
      <c r="I17" s="98">
        <f t="shared" si="1"/>
        <v>0</v>
      </c>
      <c r="J17" s="99">
        <f t="shared" si="2"/>
        <v>0</v>
      </c>
      <c r="K17" s="66"/>
    </row>
    <row r="18" spans="1:11" ht="90" customHeight="1" x14ac:dyDescent="0.25">
      <c r="A18" s="61">
        <v>16</v>
      </c>
      <c r="B18" s="61" t="s">
        <v>520</v>
      </c>
      <c r="C18" s="6" t="s">
        <v>50</v>
      </c>
      <c r="D18" s="24"/>
      <c r="E18" s="61">
        <v>20</v>
      </c>
      <c r="F18" s="12" t="s">
        <v>12</v>
      </c>
      <c r="G18" s="96">
        <v>0</v>
      </c>
      <c r="H18" s="97">
        <f t="shared" si="0"/>
        <v>0</v>
      </c>
      <c r="I18" s="98">
        <f t="shared" si="1"/>
        <v>0</v>
      </c>
      <c r="J18" s="99">
        <f t="shared" si="2"/>
        <v>0</v>
      </c>
      <c r="K18" s="66"/>
    </row>
    <row r="19" spans="1:11" ht="90" customHeight="1" x14ac:dyDescent="0.25">
      <c r="A19" s="61">
        <v>17</v>
      </c>
      <c r="B19" s="61" t="s">
        <v>521</v>
      </c>
      <c r="C19" s="6" t="s">
        <v>51</v>
      </c>
      <c r="D19" s="24"/>
      <c r="E19" s="61">
        <v>20</v>
      </c>
      <c r="F19" s="61" t="s">
        <v>12</v>
      </c>
      <c r="G19" s="96">
        <v>0</v>
      </c>
      <c r="H19" s="97">
        <f t="shared" si="0"/>
        <v>0</v>
      </c>
      <c r="I19" s="98">
        <f t="shared" si="1"/>
        <v>0</v>
      </c>
      <c r="J19" s="99">
        <f t="shared" si="2"/>
        <v>0</v>
      </c>
      <c r="K19" s="66"/>
    </row>
    <row r="20" spans="1:11" ht="90" customHeight="1" x14ac:dyDescent="0.25">
      <c r="A20" s="61">
        <v>18</v>
      </c>
      <c r="B20" s="61" t="s">
        <v>522</v>
      </c>
      <c r="C20" s="6" t="s">
        <v>127</v>
      </c>
      <c r="D20" s="5"/>
      <c r="E20" s="61">
        <v>20</v>
      </c>
      <c r="F20" s="12" t="s">
        <v>12</v>
      </c>
      <c r="G20" s="96">
        <v>0</v>
      </c>
      <c r="H20" s="97">
        <f t="shared" si="0"/>
        <v>0</v>
      </c>
      <c r="I20" s="98">
        <f t="shared" si="1"/>
        <v>0</v>
      </c>
      <c r="J20" s="99">
        <f t="shared" si="2"/>
        <v>0</v>
      </c>
      <c r="K20" s="66"/>
    </row>
    <row r="21" spans="1:11" ht="90" customHeight="1" x14ac:dyDescent="0.25">
      <c r="A21" s="61">
        <v>19</v>
      </c>
      <c r="B21" s="61" t="s">
        <v>486</v>
      </c>
      <c r="C21" s="6" t="s">
        <v>52</v>
      </c>
      <c r="D21" s="24"/>
      <c r="E21" s="61">
        <v>10</v>
      </c>
      <c r="F21" s="61" t="s">
        <v>12</v>
      </c>
      <c r="G21" s="96">
        <v>0</v>
      </c>
      <c r="H21" s="97">
        <f t="shared" si="0"/>
        <v>0</v>
      </c>
      <c r="I21" s="98">
        <f t="shared" si="1"/>
        <v>0</v>
      </c>
      <c r="J21" s="99">
        <f t="shared" si="2"/>
        <v>0</v>
      </c>
      <c r="K21" s="66"/>
    </row>
    <row r="22" spans="1:11" ht="90" customHeight="1" x14ac:dyDescent="0.25">
      <c r="A22" s="61">
        <v>20</v>
      </c>
      <c r="B22" s="61" t="s">
        <v>641</v>
      </c>
      <c r="C22" s="6" t="s">
        <v>128</v>
      </c>
      <c r="D22" s="5"/>
      <c r="E22" s="61">
        <v>10</v>
      </c>
      <c r="F22" s="12" t="s">
        <v>12</v>
      </c>
      <c r="G22" s="96">
        <v>0</v>
      </c>
      <c r="H22" s="97">
        <f t="shared" si="0"/>
        <v>0</v>
      </c>
      <c r="I22" s="98">
        <f t="shared" si="1"/>
        <v>0</v>
      </c>
      <c r="J22" s="99">
        <f t="shared" si="2"/>
        <v>0</v>
      </c>
      <c r="K22" s="66"/>
    </row>
    <row r="23" spans="1:11" ht="90" customHeight="1" x14ac:dyDescent="0.25">
      <c r="A23" s="61">
        <v>21</v>
      </c>
      <c r="B23" s="61" t="s">
        <v>642</v>
      </c>
      <c r="C23" s="6" t="s">
        <v>53</v>
      </c>
      <c r="D23" s="24"/>
      <c r="E23" s="61">
        <v>10</v>
      </c>
      <c r="F23" s="61" t="s">
        <v>12</v>
      </c>
      <c r="G23" s="96">
        <v>0</v>
      </c>
      <c r="H23" s="97">
        <f t="shared" si="0"/>
        <v>0</v>
      </c>
      <c r="I23" s="98">
        <f t="shared" si="1"/>
        <v>0</v>
      </c>
      <c r="J23" s="99">
        <f t="shared" si="2"/>
        <v>0</v>
      </c>
      <c r="K23" s="66"/>
    </row>
    <row r="24" spans="1:11" ht="90" customHeight="1" x14ac:dyDescent="0.25">
      <c r="A24" s="61">
        <v>22</v>
      </c>
      <c r="B24" s="31" t="s">
        <v>631</v>
      </c>
      <c r="C24" s="6" t="s">
        <v>178</v>
      </c>
      <c r="D24" s="24"/>
      <c r="E24" s="61">
        <v>20</v>
      </c>
      <c r="F24" s="12" t="s">
        <v>12</v>
      </c>
      <c r="G24" s="96">
        <v>0</v>
      </c>
      <c r="H24" s="97">
        <f t="shared" si="0"/>
        <v>0</v>
      </c>
      <c r="I24" s="98">
        <f t="shared" si="1"/>
        <v>0</v>
      </c>
      <c r="J24" s="99">
        <f t="shared" si="2"/>
        <v>0</v>
      </c>
      <c r="K24" s="66"/>
    </row>
    <row r="25" spans="1:11" ht="90" customHeight="1" x14ac:dyDescent="0.25">
      <c r="A25" s="61">
        <v>23</v>
      </c>
      <c r="B25" s="62" t="s">
        <v>487</v>
      </c>
      <c r="C25" s="6" t="s">
        <v>129</v>
      </c>
      <c r="D25" s="24"/>
      <c r="E25" s="61">
        <v>40</v>
      </c>
      <c r="F25" s="61" t="s">
        <v>12</v>
      </c>
      <c r="G25" s="96">
        <v>0</v>
      </c>
      <c r="H25" s="97">
        <f t="shared" si="0"/>
        <v>0</v>
      </c>
      <c r="I25" s="98">
        <f t="shared" si="1"/>
        <v>0</v>
      </c>
      <c r="J25" s="99">
        <f t="shared" si="2"/>
        <v>0</v>
      </c>
      <c r="K25" s="66"/>
    </row>
    <row r="26" spans="1:11" ht="90" customHeight="1" x14ac:dyDescent="0.25">
      <c r="A26" s="61">
        <v>24</v>
      </c>
      <c r="B26" s="61" t="s">
        <v>538</v>
      </c>
      <c r="C26" s="6" t="s">
        <v>130</v>
      </c>
      <c r="D26" s="24"/>
      <c r="E26" s="61">
        <v>100</v>
      </c>
      <c r="F26" s="12" t="s">
        <v>12</v>
      </c>
      <c r="G26" s="96">
        <v>0</v>
      </c>
      <c r="H26" s="97">
        <f t="shared" si="0"/>
        <v>0</v>
      </c>
      <c r="I26" s="98">
        <f t="shared" si="1"/>
        <v>0</v>
      </c>
      <c r="J26" s="99">
        <f t="shared" si="2"/>
        <v>0</v>
      </c>
      <c r="K26" s="66"/>
    </row>
    <row r="27" spans="1:11" ht="90" customHeight="1" x14ac:dyDescent="0.25">
      <c r="A27" s="61">
        <v>25</v>
      </c>
      <c r="B27" s="61" t="s">
        <v>539</v>
      </c>
      <c r="C27" s="6" t="s">
        <v>131</v>
      </c>
      <c r="D27" s="24"/>
      <c r="E27" s="61">
        <v>50</v>
      </c>
      <c r="F27" s="61" t="s">
        <v>12</v>
      </c>
      <c r="G27" s="96">
        <v>0</v>
      </c>
      <c r="H27" s="97">
        <f t="shared" si="0"/>
        <v>0</v>
      </c>
      <c r="I27" s="98">
        <f t="shared" si="1"/>
        <v>0</v>
      </c>
      <c r="J27" s="99">
        <f t="shared" si="2"/>
        <v>0</v>
      </c>
      <c r="K27" s="66"/>
    </row>
    <row r="28" spans="1:11" ht="90" customHeight="1" x14ac:dyDescent="0.25">
      <c r="A28" s="61">
        <v>26</v>
      </c>
      <c r="B28" s="61" t="s">
        <v>632</v>
      </c>
      <c r="C28" s="6" t="s">
        <v>54</v>
      </c>
      <c r="D28" s="24"/>
      <c r="E28" s="61">
        <v>50</v>
      </c>
      <c r="F28" s="12" t="s">
        <v>12</v>
      </c>
      <c r="G28" s="96">
        <v>0</v>
      </c>
      <c r="H28" s="97">
        <f t="shared" si="0"/>
        <v>0</v>
      </c>
      <c r="I28" s="98">
        <f t="shared" si="1"/>
        <v>0</v>
      </c>
      <c r="J28" s="99">
        <f t="shared" si="2"/>
        <v>0</v>
      </c>
      <c r="K28" s="66"/>
    </row>
    <row r="29" spans="1:11" ht="90" customHeight="1" x14ac:dyDescent="0.25">
      <c r="A29" s="61">
        <v>27</v>
      </c>
      <c r="B29" s="61" t="s">
        <v>540</v>
      </c>
      <c r="C29" s="6" t="s">
        <v>55</v>
      </c>
      <c r="D29" s="24"/>
      <c r="E29" s="61">
        <v>40</v>
      </c>
      <c r="F29" s="61" t="s">
        <v>12</v>
      </c>
      <c r="G29" s="96">
        <v>0</v>
      </c>
      <c r="H29" s="97">
        <f t="shared" si="0"/>
        <v>0</v>
      </c>
      <c r="I29" s="98">
        <f t="shared" si="1"/>
        <v>0</v>
      </c>
      <c r="J29" s="99">
        <f t="shared" si="2"/>
        <v>0</v>
      </c>
      <c r="K29" s="66"/>
    </row>
    <row r="30" spans="1:11" ht="90" customHeight="1" x14ac:dyDescent="0.25">
      <c r="A30" s="61">
        <v>28</v>
      </c>
      <c r="B30" s="61" t="s">
        <v>541</v>
      </c>
      <c r="C30" s="6" t="s">
        <v>56</v>
      </c>
      <c r="D30" s="24"/>
      <c r="E30" s="61">
        <v>40</v>
      </c>
      <c r="F30" s="12" t="s">
        <v>12</v>
      </c>
      <c r="G30" s="96">
        <v>0</v>
      </c>
      <c r="H30" s="97">
        <f t="shared" si="0"/>
        <v>0</v>
      </c>
      <c r="I30" s="98">
        <f t="shared" si="1"/>
        <v>0</v>
      </c>
      <c r="J30" s="99">
        <f t="shared" si="2"/>
        <v>0</v>
      </c>
      <c r="K30" s="66"/>
    </row>
    <row r="31" spans="1:11" ht="90" customHeight="1" x14ac:dyDescent="0.25">
      <c r="A31" s="61">
        <v>29</v>
      </c>
      <c r="B31" s="12" t="s">
        <v>643</v>
      </c>
      <c r="C31" s="6" t="s">
        <v>644</v>
      </c>
      <c r="D31" s="24"/>
      <c r="E31" s="61">
        <v>120</v>
      </c>
      <c r="F31" s="61" t="s">
        <v>12</v>
      </c>
      <c r="G31" s="96">
        <v>0</v>
      </c>
      <c r="H31" s="97">
        <f t="shared" si="0"/>
        <v>0</v>
      </c>
      <c r="I31" s="98">
        <f t="shared" si="1"/>
        <v>0</v>
      </c>
      <c r="J31" s="99">
        <f t="shared" si="2"/>
        <v>0</v>
      </c>
      <c r="K31" s="66"/>
    </row>
    <row r="32" spans="1:11" ht="90" customHeight="1" x14ac:dyDescent="0.25">
      <c r="A32" s="61">
        <v>30</v>
      </c>
      <c r="B32" s="61" t="s">
        <v>542</v>
      </c>
      <c r="C32" s="6" t="s">
        <v>57</v>
      </c>
      <c r="D32" s="24"/>
      <c r="E32" s="61">
        <v>10</v>
      </c>
      <c r="F32" s="12" t="s">
        <v>12</v>
      </c>
      <c r="G32" s="96">
        <v>0</v>
      </c>
      <c r="H32" s="97">
        <f t="shared" si="0"/>
        <v>0</v>
      </c>
      <c r="I32" s="98">
        <f t="shared" si="1"/>
        <v>0</v>
      </c>
      <c r="J32" s="99">
        <f t="shared" si="2"/>
        <v>0</v>
      </c>
      <c r="K32" s="66"/>
    </row>
    <row r="33" spans="1:11" ht="90" customHeight="1" x14ac:dyDescent="0.25">
      <c r="A33" s="61">
        <v>31</v>
      </c>
      <c r="B33" s="12" t="s">
        <v>543</v>
      </c>
      <c r="C33" s="6" t="s">
        <v>132</v>
      </c>
      <c r="D33" s="24"/>
      <c r="E33" s="61">
        <v>20</v>
      </c>
      <c r="F33" s="61" t="s">
        <v>12</v>
      </c>
      <c r="G33" s="96">
        <v>0</v>
      </c>
      <c r="H33" s="97">
        <f t="shared" si="0"/>
        <v>0</v>
      </c>
      <c r="I33" s="98">
        <f t="shared" si="1"/>
        <v>0</v>
      </c>
      <c r="J33" s="99">
        <f t="shared" si="2"/>
        <v>0</v>
      </c>
      <c r="K33" s="66"/>
    </row>
    <row r="34" spans="1:11" ht="90" customHeight="1" x14ac:dyDescent="0.25">
      <c r="A34" s="61">
        <v>32</v>
      </c>
      <c r="B34" s="32" t="s">
        <v>544</v>
      </c>
      <c r="C34" s="6" t="s">
        <v>133</v>
      </c>
      <c r="D34" s="24"/>
      <c r="E34" s="61">
        <v>20</v>
      </c>
      <c r="F34" s="12" t="s">
        <v>12</v>
      </c>
      <c r="G34" s="96">
        <v>0</v>
      </c>
      <c r="H34" s="97">
        <f t="shared" si="0"/>
        <v>0</v>
      </c>
      <c r="I34" s="98">
        <f t="shared" si="1"/>
        <v>0</v>
      </c>
      <c r="J34" s="99">
        <f t="shared" si="2"/>
        <v>0</v>
      </c>
      <c r="K34" s="66"/>
    </row>
    <row r="35" spans="1:11" ht="105" x14ac:dyDescent="0.25">
      <c r="A35" s="61">
        <v>33</v>
      </c>
      <c r="B35" s="61" t="s">
        <v>545</v>
      </c>
      <c r="C35" s="6" t="s">
        <v>134</v>
      </c>
      <c r="D35" s="24"/>
      <c r="E35" s="61">
        <v>40</v>
      </c>
      <c r="F35" s="61" t="s">
        <v>12</v>
      </c>
      <c r="G35" s="96">
        <v>0</v>
      </c>
      <c r="H35" s="97">
        <f t="shared" si="0"/>
        <v>0</v>
      </c>
      <c r="I35" s="98">
        <f t="shared" si="1"/>
        <v>0</v>
      </c>
      <c r="J35" s="99">
        <f t="shared" si="2"/>
        <v>0</v>
      </c>
      <c r="K35" s="66"/>
    </row>
    <row r="36" spans="1:11" ht="90" customHeight="1" x14ac:dyDescent="0.25">
      <c r="A36" s="61">
        <v>34</v>
      </c>
      <c r="B36" s="61" t="s">
        <v>546</v>
      </c>
      <c r="C36" s="6" t="s">
        <v>135</v>
      </c>
      <c r="D36" s="24"/>
      <c r="E36" s="61">
        <v>200</v>
      </c>
      <c r="F36" s="12" t="s">
        <v>12</v>
      </c>
      <c r="G36" s="96">
        <v>0</v>
      </c>
      <c r="H36" s="97">
        <f t="shared" si="0"/>
        <v>0</v>
      </c>
      <c r="I36" s="98">
        <f t="shared" si="1"/>
        <v>0</v>
      </c>
      <c r="J36" s="99">
        <f t="shared" si="2"/>
        <v>0</v>
      </c>
      <c r="K36" s="66"/>
    </row>
    <row r="37" spans="1:11" ht="90" customHeight="1" x14ac:dyDescent="0.25">
      <c r="A37" s="61">
        <v>35</v>
      </c>
      <c r="B37" s="61" t="s">
        <v>633</v>
      </c>
      <c r="C37" s="6" t="s">
        <v>136</v>
      </c>
      <c r="D37" s="24"/>
      <c r="E37" s="61">
        <v>200</v>
      </c>
      <c r="F37" s="61" t="s">
        <v>12</v>
      </c>
      <c r="G37" s="96">
        <v>0</v>
      </c>
      <c r="H37" s="97">
        <f t="shared" si="0"/>
        <v>0</v>
      </c>
      <c r="I37" s="98">
        <f t="shared" si="1"/>
        <v>0</v>
      </c>
      <c r="J37" s="99">
        <f t="shared" si="2"/>
        <v>0</v>
      </c>
      <c r="K37" s="66"/>
    </row>
    <row r="38" spans="1:11" ht="90" customHeight="1" x14ac:dyDescent="0.25">
      <c r="A38" s="61">
        <v>36</v>
      </c>
      <c r="B38" s="61" t="s">
        <v>523</v>
      </c>
      <c r="C38" s="6" t="s">
        <v>137</v>
      </c>
      <c r="D38" s="24"/>
      <c r="E38" s="61">
        <v>20</v>
      </c>
      <c r="F38" s="12" t="s">
        <v>12</v>
      </c>
      <c r="G38" s="96">
        <v>0</v>
      </c>
      <c r="H38" s="97">
        <f t="shared" si="0"/>
        <v>0</v>
      </c>
      <c r="I38" s="98">
        <f t="shared" si="1"/>
        <v>0</v>
      </c>
      <c r="J38" s="99">
        <f t="shared" si="2"/>
        <v>0</v>
      </c>
      <c r="K38" s="66"/>
    </row>
    <row r="39" spans="1:11" ht="90" customHeight="1" x14ac:dyDescent="0.25">
      <c r="A39" s="61">
        <v>37</v>
      </c>
      <c r="B39" s="61" t="s">
        <v>524</v>
      </c>
      <c r="C39" s="6" t="s">
        <v>138</v>
      </c>
      <c r="D39" s="24"/>
      <c r="E39" s="61">
        <v>40</v>
      </c>
      <c r="F39" s="61" t="s">
        <v>12</v>
      </c>
      <c r="G39" s="96">
        <v>0</v>
      </c>
      <c r="H39" s="97">
        <f t="shared" si="0"/>
        <v>0</v>
      </c>
      <c r="I39" s="98">
        <f t="shared" si="1"/>
        <v>0</v>
      </c>
      <c r="J39" s="99">
        <f t="shared" si="2"/>
        <v>0</v>
      </c>
      <c r="K39" s="66"/>
    </row>
    <row r="40" spans="1:11" ht="90" customHeight="1" x14ac:dyDescent="0.25">
      <c r="A40" s="61">
        <v>38</v>
      </c>
      <c r="B40" s="61" t="s">
        <v>525</v>
      </c>
      <c r="C40" s="6" t="s">
        <v>139</v>
      </c>
      <c r="D40" s="24"/>
      <c r="E40" s="61">
        <v>100</v>
      </c>
      <c r="F40" s="12" t="s">
        <v>12</v>
      </c>
      <c r="G40" s="96">
        <v>0</v>
      </c>
      <c r="H40" s="97">
        <f t="shared" si="0"/>
        <v>0</v>
      </c>
      <c r="I40" s="98">
        <f t="shared" si="1"/>
        <v>0</v>
      </c>
      <c r="J40" s="99">
        <f t="shared" si="2"/>
        <v>0</v>
      </c>
      <c r="K40" s="66"/>
    </row>
    <row r="41" spans="1:11" ht="90" customHeight="1" x14ac:dyDescent="0.25">
      <c r="A41" s="61">
        <v>39</v>
      </c>
      <c r="B41" s="61" t="s">
        <v>526</v>
      </c>
      <c r="C41" s="6" t="s">
        <v>140</v>
      </c>
      <c r="D41" s="7"/>
      <c r="E41" s="61">
        <v>100</v>
      </c>
      <c r="F41" s="61" t="s">
        <v>12</v>
      </c>
      <c r="G41" s="96">
        <v>0</v>
      </c>
      <c r="H41" s="97">
        <f t="shared" si="0"/>
        <v>0</v>
      </c>
      <c r="I41" s="98">
        <f t="shared" si="1"/>
        <v>0</v>
      </c>
      <c r="J41" s="99">
        <f t="shared" si="2"/>
        <v>0</v>
      </c>
      <c r="K41" s="67"/>
    </row>
    <row r="42" spans="1:11" ht="90" customHeight="1" x14ac:dyDescent="0.25">
      <c r="A42" s="61">
        <v>40</v>
      </c>
      <c r="B42" s="31" t="s">
        <v>527</v>
      </c>
      <c r="C42" s="6" t="s">
        <v>141</v>
      </c>
      <c r="D42" s="7"/>
      <c r="E42" s="61">
        <v>50</v>
      </c>
      <c r="F42" s="12" t="s">
        <v>12</v>
      </c>
      <c r="G42" s="96">
        <v>0</v>
      </c>
      <c r="H42" s="97">
        <f t="shared" si="0"/>
        <v>0</v>
      </c>
      <c r="I42" s="98">
        <f t="shared" si="1"/>
        <v>0</v>
      </c>
      <c r="J42" s="99">
        <f t="shared" si="2"/>
        <v>0</v>
      </c>
      <c r="K42" s="67"/>
    </row>
    <row r="43" spans="1:11" ht="90" customHeight="1" x14ac:dyDescent="0.25">
      <c r="A43" s="61">
        <v>41</v>
      </c>
      <c r="B43" s="61" t="s">
        <v>634</v>
      </c>
      <c r="C43" s="6" t="s">
        <v>158</v>
      </c>
      <c r="D43" s="7"/>
      <c r="E43" s="61">
        <v>100</v>
      </c>
      <c r="F43" s="12" t="s">
        <v>12</v>
      </c>
      <c r="G43" s="96">
        <v>0</v>
      </c>
      <c r="H43" s="97">
        <f t="shared" si="0"/>
        <v>0</v>
      </c>
      <c r="I43" s="98">
        <f t="shared" si="1"/>
        <v>0</v>
      </c>
      <c r="J43" s="99">
        <f t="shared" si="2"/>
        <v>0</v>
      </c>
      <c r="K43" s="67"/>
    </row>
    <row r="44" spans="1:11" ht="90" customHeight="1" x14ac:dyDescent="0.25">
      <c r="A44" s="61">
        <v>42</v>
      </c>
      <c r="B44" s="61" t="s">
        <v>528</v>
      </c>
      <c r="C44" s="6" t="s">
        <v>159</v>
      </c>
      <c r="D44" s="7"/>
      <c r="E44" s="61">
        <v>100</v>
      </c>
      <c r="F44" s="61" t="s">
        <v>12</v>
      </c>
      <c r="G44" s="96">
        <v>0</v>
      </c>
      <c r="H44" s="97">
        <f t="shared" si="0"/>
        <v>0</v>
      </c>
      <c r="I44" s="98">
        <f t="shared" si="1"/>
        <v>0</v>
      </c>
      <c r="J44" s="99">
        <f t="shared" si="2"/>
        <v>0</v>
      </c>
      <c r="K44" s="67"/>
    </row>
    <row r="45" spans="1:11" ht="90" customHeight="1" x14ac:dyDescent="0.25">
      <c r="A45" s="61">
        <v>43</v>
      </c>
      <c r="B45" s="33" t="s">
        <v>529</v>
      </c>
      <c r="C45" s="34" t="s">
        <v>179</v>
      </c>
      <c r="D45" s="7"/>
      <c r="E45" s="61">
        <v>50</v>
      </c>
      <c r="F45" s="12" t="s">
        <v>12</v>
      </c>
      <c r="G45" s="96">
        <v>0</v>
      </c>
      <c r="H45" s="97">
        <f t="shared" si="0"/>
        <v>0</v>
      </c>
      <c r="I45" s="98">
        <f t="shared" si="1"/>
        <v>0</v>
      </c>
      <c r="J45" s="99">
        <f t="shared" si="2"/>
        <v>0</v>
      </c>
      <c r="K45" s="67"/>
    </row>
    <row r="46" spans="1:11" ht="90" customHeight="1" x14ac:dyDescent="0.25">
      <c r="A46" s="61">
        <v>44</v>
      </c>
      <c r="B46" s="61" t="s">
        <v>530</v>
      </c>
      <c r="C46" s="6" t="s">
        <v>160</v>
      </c>
      <c r="D46" s="7"/>
      <c r="E46" s="61">
        <v>50</v>
      </c>
      <c r="F46" s="61" t="s">
        <v>12</v>
      </c>
      <c r="G46" s="96">
        <v>0</v>
      </c>
      <c r="H46" s="97">
        <f t="shared" si="0"/>
        <v>0</v>
      </c>
      <c r="I46" s="98">
        <f t="shared" si="1"/>
        <v>0</v>
      </c>
      <c r="J46" s="99">
        <f t="shared" si="2"/>
        <v>0</v>
      </c>
      <c r="K46" s="67"/>
    </row>
    <row r="47" spans="1:11" ht="90" customHeight="1" x14ac:dyDescent="0.25">
      <c r="A47" s="61">
        <v>45</v>
      </c>
      <c r="B47" s="61" t="s">
        <v>531</v>
      </c>
      <c r="C47" s="6" t="s">
        <v>160</v>
      </c>
      <c r="D47" s="7"/>
      <c r="E47" s="61">
        <v>50</v>
      </c>
      <c r="F47" s="12" t="s">
        <v>12</v>
      </c>
      <c r="G47" s="96">
        <v>0</v>
      </c>
      <c r="H47" s="97">
        <f t="shared" si="0"/>
        <v>0</v>
      </c>
      <c r="I47" s="98">
        <f t="shared" si="1"/>
        <v>0</v>
      </c>
      <c r="J47" s="99">
        <f t="shared" si="2"/>
        <v>0</v>
      </c>
      <c r="K47" s="67"/>
    </row>
    <row r="48" spans="1:11" ht="90" customHeight="1" x14ac:dyDescent="0.25">
      <c r="A48" s="61">
        <v>46</v>
      </c>
      <c r="B48" s="61" t="s">
        <v>532</v>
      </c>
      <c r="C48" s="6" t="s">
        <v>161</v>
      </c>
      <c r="D48" s="7"/>
      <c r="E48" s="61">
        <v>100</v>
      </c>
      <c r="F48" s="61" t="s">
        <v>12</v>
      </c>
      <c r="G48" s="96">
        <v>0</v>
      </c>
      <c r="H48" s="97">
        <f t="shared" si="0"/>
        <v>0</v>
      </c>
      <c r="I48" s="98">
        <f t="shared" si="1"/>
        <v>0</v>
      </c>
      <c r="J48" s="99">
        <f t="shared" si="2"/>
        <v>0</v>
      </c>
      <c r="K48" s="67"/>
    </row>
    <row r="49" spans="1:11" ht="90" customHeight="1" x14ac:dyDescent="0.25">
      <c r="A49" s="61">
        <v>47</v>
      </c>
      <c r="B49" s="61" t="s">
        <v>533</v>
      </c>
      <c r="C49" s="6" t="s">
        <v>175</v>
      </c>
      <c r="D49" s="7"/>
      <c r="E49" s="61">
        <v>100</v>
      </c>
      <c r="F49" s="12" t="s">
        <v>12</v>
      </c>
      <c r="G49" s="96">
        <v>0</v>
      </c>
      <c r="H49" s="97">
        <f t="shared" si="0"/>
        <v>0</v>
      </c>
      <c r="I49" s="98">
        <f t="shared" si="1"/>
        <v>0</v>
      </c>
      <c r="J49" s="99">
        <f t="shared" si="2"/>
        <v>0</v>
      </c>
      <c r="K49" s="67"/>
    </row>
    <row r="50" spans="1:11" ht="120" x14ac:dyDescent="0.25">
      <c r="A50" s="61">
        <v>48</v>
      </c>
      <c r="B50" s="61" t="s">
        <v>547</v>
      </c>
      <c r="C50" s="35" t="s">
        <v>316</v>
      </c>
      <c r="D50" s="7"/>
      <c r="E50" s="36">
        <v>20</v>
      </c>
      <c r="F50" s="61" t="s">
        <v>12</v>
      </c>
      <c r="G50" s="96">
        <v>0</v>
      </c>
      <c r="H50" s="97">
        <f t="shared" si="0"/>
        <v>0</v>
      </c>
      <c r="I50" s="98">
        <f t="shared" si="1"/>
        <v>0</v>
      </c>
      <c r="J50" s="99">
        <f t="shared" si="2"/>
        <v>0</v>
      </c>
      <c r="K50" s="67"/>
    </row>
    <row r="51" spans="1:11" ht="90" customHeight="1" x14ac:dyDescent="0.25">
      <c r="A51" s="61">
        <v>49</v>
      </c>
      <c r="B51" s="61" t="s">
        <v>534</v>
      </c>
      <c r="C51" s="6" t="s">
        <v>174</v>
      </c>
      <c r="D51" s="7"/>
      <c r="E51" s="61">
        <v>50</v>
      </c>
      <c r="F51" s="12" t="s">
        <v>12</v>
      </c>
      <c r="G51" s="96">
        <v>0</v>
      </c>
      <c r="H51" s="97">
        <f t="shared" si="0"/>
        <v>0</v>
      </c>
      <c r="I51" s="98">
        <f t="shared" si="1"/>
        <v>0</v>
      </c>
      <c r="J51" s="99">
        <f t="shared" si="2"/>
        <v>0</v>
      </c>
      <c r="K51" s="67"/>
    </row>
    <row r="52" spans="1:11" ht="90" customHeight="1" x14ac:dyDescent="0.25">
      <c r="A52" s="61">
        <v>50</v>
      </c>
      <c r="B52" s="37" t="s">
        <v>535</v>
      </c>
      <c r="C52" s="6" t="s">
        <v>173</v>
      </c>
      <c r="D52" s="7"/>
      <c r="E52" s="61">
        <v>200</v>
      </c>
      <c r="F52" s="61" t="s">
        <v>12</v>
      </c>
      <c r="G52" s="96">
        <v>0</v>
      </c>
      <c r="H52" s="97">
        <f t="shared" si="0"/>
        <v>0</v>
      </c>
      <c r="I52" s="98">
        <f t="shared" si="1"/>
        <v>0</v>
      </c>
      <c r="J52" s="99">
        <f t="shared" si="2"/>
        <v>0</v>
      </c>
      <c r="K52" s="67"/>
    </row>
    <row r="53" spans="1:11" ht="105" x14ac:dyDescent="0.25">
      <c r="A53" s="61">
        <v>51</v>
      </c>
      <c r="B53" s="61" t="s">
        <v>536</v>
      </c>
      <c r="C53" s="6" t="s">
        <v>172</v>
      </c>
      <c r="D53" s="7"/>
      <c r="E53" s="61">
        <v>50</v>
      </c>
      <c r="F53" s="12" t="s">
        <v>12</v>
      </c>
      <c r="G53" s="96">
        <v>0</v>
      </c>
      <c r="H53" s="97">
        <f t="shared" si="0"/>
        <v>0</v>
      </c>
      <c r="I53" s="98">
        <f t="shared" si="1"/>
        <v>0</v>
      </c>
      <c r="J53" s="99">
        <f t="shared" si="2"/>
        <v>0</v>
      </c>
      <c r="K53" s="67"/>
    </row>
    <row r="54" spans="1:11" ht="120" x14ac:dyDescent="0.25">
      <c r="A54" s="61">
        <v>52</v>
      </c>
      <c r="B54" s="61" t="s">
        <v>490</v>
      </c>
      <c r="C54" s="6" t="s">
        <v>60</v>
      </c>
      <c r="D54" s="7"/>
      <c r="E54" s="61">
        <v>800</v>
      </c>
      <c r="F54" s="61" t="s">
        <v>12</v>
      </c>
      <c r="G54" s="96">
        <v>0</v>
      </c>
      <c r="H54" s="97">
        <f t="shared" si="0"/>
        <v>0</v>
      </c>
      <c r="I54" s="98">
        <f t="shared" si="1"/>
        <v>0</v>
      </c>
      <c r="J54" s="99">
        <f t="shared" si="2"/>
        <v>0</v>
      </c>
      <c r="K54" s="67"/>
    </row>
    <row r="55" spans="1:11" ht="105.75" customHeight="1" x14ac:dyDescent="0.25">
      <c r="A55" s="61">
        <v>53</v>
      </c>
      <c r="B55" s="61" t="s">
        <v>488</v>
      </c>
      <c r="C55" s="6" t="s">
        <v>170</v>
      </c>
      <c r="D55" s="7"/>
      <c r="E55" s="61">
        <v>800</v>
      </c>
      <c r="F55" s="12" t="s">
        <v>12</v>
      </c>
      <c r="G55" s="96">
        <v>0</v>
      </c>
      <c r="H55" s="97">
        <f t="shared" si="0"/>
        <v>0</v>
      </c>
      <c r="I55" s="98">
        <f t="shared" si="1"/>
        <v>0</v>
      </c>
      <c r="J55" s="99">
        <f t="shared" si="2"/>
        <v>0</v>
      </c>
      <c r="K55" s="67"/>
    </row>
    <row r="56" spans="1:11" ht="105" x14ac:dyDescent="0.25">
      <c r="A56" s="61">
        <v>54</v>
      </c>
      <c r="B56" s="61" t="s">
        <v>489</v>
      </c>
      <c r="C56" s="6" t="s">
        <v>171</v>
      </c>
      <c r="D56" s="7"/>
      <c r="E56" s="61">
        <v>800</v>
      </c>
      <c r="F56" s="61" t="s">
        <v>12</v>
      </c>
      <c r="G56" s="96">
        <v>0</v>
      </c>
      <c r="H56" s="97">
        <f t="shared" si="0"/>
        <v>0</v>
      </c>
      <c r="I56" s="98">
        <f t="shared" si="1"/>
        <v>0</v>
      </c>
      <c r="J56" s="99">
        <f t="shared" si="2"/>
        <v>0</v>
      </c>
      <c r="K56" s="67"/>
    </row>
    <row r="57" spans="1:11" ht="90" customHeight="1" x14ac:dyDescent="0.25">
      <c r="A57" s="61">
        <v>55</v>
      </c>
      <c r="B57" s="61" t="s">
        <v>491</v>
      </c>
      <c r="C57" s="6" t="s">
        <v>169</v>
      </c>
      <c r="D57" s="7"/>
      <c r="E57" s="61">
        <v>100</v>
      </c>
      <c r="F57" s="12" t="s">
        <v>12</v>
      </c>
      <c r="G57" s="96">
        <v>0</v>
      </c>
      <c r="H57" s="97">
        <f t="shared" si="0"/>
        <v>0</v>
      </c>
      <c r="I57" s="98">
        <f t="shared" si="1"/>
        <v>0</v>
      </c>
      <c r="J57" s="99">
        <f t="shared" si="2"/>
        <v>0</v>
      </c>
      <c r="K57" s="67"/>
    </row>
    <row r="58" spans="1:11" ht="105" x14ac:dyDescent="0.25">
      <c r="A58" s="61">
        <v>56</v>
      </c>
      <c r="B58" s="61" t="s">
        <v>492</v>
      </c>
      <c r="C58" s="6" t="s">
        <v>168</v>
      </c>
      <c r="D58" s="7"/>
      <c r="E58" s="61">
        <v>50</v>
      </c>
      <c r="F58" s="61" t="s">
        <v>12</v>
      </c>
      <c r="G58" s="96">
        <v>0</v>
      </c>
      <c r="H58" s="97">
        <f t="shared" si="0"/>
        <v>0</v>
      </c>
      <c r="I58" s="98">
        <f t="shared" si="1"/>
        <v>0</v>
      </c>
      <c r="J58" s="99">
        <f t="shared" si="2"/>
        <v>0</v>
      </c>
      <c r="K58" s="67"/>
    </row>
    <row r="59" spans="1:11" ht="90" customHeight="1" x14ac:dyDescent="0.25">
      <c r="A59" s="61">
        <v>57</v>
      </c>
      <c r="B59" s="62" t="s">
        <v>493</v>
      </c>
      <c r="C59" s="6" t="s">
        <v>167</v>
      </c>
      <c r="D59" s="7"/>
      <c r="E59" s="61">
        <v>500</v>
      </c>
      <c r="F59" s="12" t="s">
        <v>12</v>
      </c>
      <c r="G59" s="96">
        <v>0</v>
      </c>
      <c r="H59" s="97">
        <f t="shared" si="0"/>
        <v>0</v>
      </c>
      <c r="I59" s="98">
        <f t="shared" si="1"/>
        <v>0</v>
      </c>
      <c r="J59" s="99">
        <f t="shared" si="2"/>
        <v>0</v>
      </c>
      <c r="K59" s="67"/>
    </row>
    <row r="60" spans="1:11" ht="90" customHeight="1" x14ac:dyDescent="0.25">
      <c r="A60" s="61">
        <v>58</v>
      </c>
      <c r="B60" s="62" t="s">
        <v>494</v>
      </c>
      <c r="C60" s="6" t="s">
        <v>166</v>
      </c>
      <c r="D60" s="7"/>
      <c r="E60" s="61">
        <v>500</v>
      </c>
      <c r="F60" s="61" t="s">
        <v>12</v>
      </c>
      <c r="G60" s="96">
        <v>0</v>
      </c>
      <c r="H60" s="97">
        <f t="shared" si="0"/>
        <v>0</v>
      </c>
      <c r="I60" s="98">
        <f t="shared" si="1"/>
        <v>0</v>
      </c>
      <c r="J60" s="99">
        <f t="shared" si="2"/>
        <v>0</v>
      </c>
      <c r="K60" s="67"/>
    </row>
    <row r="61" spans="1:11" ht="90" customHeight="1" x14ac:dyDescent="0.25">
      <c r="A61" s="61">
        <v>59</v>
      </c>
      <c r="B61" s="61" t="s">
        <v>635</v>
      </c>
      <c r="C61" s="38" t="s">
        <v>315</v>
      </c>
      <c r="D61" s="7"/>
      <c r="E61" s="61">
        <v>200</v>
      </c>
      <c r="F61" s="12" t="s">
        <v>12</v>
      </c>
      <c r="G61" s="96">
        <v>0</v>
      </c>
      <c r="H61" s="97">
        <f t="shared" si="0"/>
        <v>0</v>
      </c>
      <c r="I61" s="98">
        <f t="shared" si="1"/>
        <v>0</v>
      </c>
      <c r="J61" s="99">
        <f t="shared" si="2"/>
        <v>0</v>
      </c>
      <c r="K61" s="67"/>
    </row>
    <row r="62" spans="1:11" ht="90" customHeight="1" x14ac:dyDescent="0.25">
      <c r="A62" s="61">
        <v>60</v>
      </c>
      <c r="B62" s="61" t="s">
        <v>537</v>
      </c>
      <c r="C62" s="6" t="s">
        <v>165</v>
      </c>
      <c r="D62" s="7"/>
      <c r="E62" s="61">
        <v>50</v>
      </c>
      <c r="F62" s="61" t="s">
        <v>12</v>
      </c>
      <c r="G62" s="96">
        <v>0</v>
      </c>
      <c r="H62" s="97">
        <f t="shared" si="0"/>
        <v>0</v>
      </c>
      <c r="I62" s="98">
        <f t="shared" si="1"/>
        <v>0</v>
      </c>
      <c r="J62" s="99">
        <f t="shared" si="2"/>
        <v>0</v>
      </c>
      <c r="K62" s="67"/>
    </row>
    <row r="63" spans="1:11" ht="90" customHeight="1" x14ac:dyDescent="0.25">
      <c r="A63" s="61">
        <v>61</v>
      </c>
      <c r="B63" s="62" t="s">
        <v>636</v>
      </c>
      <c r="C63" s="6" t="s">
        <v>164</v>
      </c>
      <c r="D63" s="7"/>
      <c r="E63" s="61">
        <v>800</v>
      </c>
      <c r="F63" s="12" t="s">
        <v>12</v>
      </c>
      <c r="G63" s="96">
        <v>0</v>
      </c>
      <c r="H63" s="97">
        <f t="shared" si="0"/>
        <v>0</v>
      </c>
      <c r="I63" s="98">
        <f t="shared" si="1"/>
        <v>0</v>
      </c>
      <c r="J63" s="99">
        <f t="shared" si="2"/>
        <v>0</v>
      </c>
      <c r="K63" s="67"/>
    </row>
    <row r="64" spans="1:11" ht="90" customHeight="1" x14ac:dyDescent="0.25">
      <c r="A64" s="61">
        <v>62</v>
      </c>
      <c r="B64" s="61" t="s">
        <v>495</v>
      </c>
      <c r="C64" s="6" t="s">
        <v>163</v>
      </c>
      <c r="D64" s="7"/>
      <c r="E64" s="61">
        <v>400</v>
      </c>
      <c r="F64" s="61" t="s">
        <v>12</v>
      </c>
      <c r="G64" s="96">
        <v>0</v>
      </c>
      <c r="H64" s="97">
        <f t="shared" si="0"/>
        <v>0</v>
      </c>
      <c r="I64" s="98">
        <f t="shared" si="1"/>
        <v>0</v>
      </c>
      <c r="J64" s="99">
        <f t="shared" si="2"/>
        <v>0</v>
      </c>
      <c r="K64" s="67"/>
    </row>
    <row r="65" spans="1:11" ht="90" customHeight="1" x14ac:dyDescent="0.25">
      <c r="A65" s="61">
        <v>63</v>
      </c>
      <c r="B65" s="61" t="s">
        <v>496</v>
      </c>
      <c r="C65" s="6" t="s">
        <v>162</v>
      </c>
      <c r="D65" s="7"/>
      <c r="E65" s="61">
        <v>400</v>
      </c>
      <c r="F65" s="12" t="s">
        <v>12</v>
      </c>
      <c r="G65" s="96">
        <v>0</v>
      </c>
      <c r="H65" s="97">
        <f t="shared" si="0"/>
        <v>0</v>
      </c>
      <c r="I65" s="98">
        <f t="shared" si="1"/>
        <v>0</v>
      </c>
      <c r="J65" s="99">
        <f t="shared" si="2"/>
        <v>0</v>
      </c>
      <c r="K65" s="67"/>
    </row>
    <row r="66" spans="1:11" ht="90" customHeight="1" x14ac:dyDescent="0.25">
      <c r="A66" s="61">
        <v>64</v>
      </c>
      <c r="B66" s="61" t="s">
        <v>497</v>
      </c>
      <c r="C66" s="6" t="s">
        <v>59</v>
      </c>
      <c r="D66" s="7"/>
      <c r="E66" s="61">
        <v>100</v>
      </c>
      <c r="F66" s="61" t="s">
        <v>12</v>
      </c>
      <c r="G66" s="96">
        <v>0</v>
      </c>
      <c r="H66" s="97">
        <f t="shared" si="0"/>
        <v>0</v>
      </c>
      <c r="I66" s="98">
        <f t="shared" si="1"/>
        <v>0</v>
      </c>
      <c r="J66" s="99">
        <f t="shared" si="2"/>
        <v>0</v>
      </c>
      <c r="K66" s="67"/>
    </row>
    <row r="67" spans="1:11" ht="90" customHeight="1" x14ac:dyDescent="0.25">
      <c r="A67" s="61">
        <v>65</v>
      </c>
      <c r="B67" s="62" t="s">
        <v>498</v>
      </c>
      <c r="C67" s="6" t="s">
        <v>142</v>
      </c>
      <c r="D67" s="7"/>
      <c r="E67" s="61">
        <v>500</v>
      </c>
      <c r="F67" s="12" t="s">
        <v>12</v>
      </c>
      <c r="G67" s="96">
        <v>0</v>
      </c>
      <c r="H67" s="97">
        <f t="shared" si="0"/>
        <v>0</v>
      </c>
      <c r="I67" s="98">
        <f t="shared" si="1"/>
        <v>0</v>
      </c>
      <c r="J67" s="99">
        <f t="shared" si="2"/>
        <v>0</v>
      </c>
      <c r="K67" s="67"/>
    </row>
    <row r="68" spans="1:11" ht="90" customHeight="1" x14ac:dyDescent="0.25">
      <c r="A68" s="61">
        <v>66</v>
      </c>
      <c r="B68" s="11" t="s">
        <v>548</v>
      </c>
      <c r="C68" s="11" t="s">
        <v>549</v>
      </c>
      <c r="D68" s="39"/>
      <c r="E68" s="36">
        <v>10</v>
      </c>
      <c r="F68" s="61" t="s">
        <v>12</v>
      </c>
      <c r="G68" s="96">
        <v>0</v>
      </c>
      <c r="H68" s="97">
        <f t="shared" si="0"/>
        <v>0</v>
      </c>
      <c r="I68" s="98">
        <f t="shared" si="1"/>
        <v>0</v>
      </c>
      <c r="J68" s="99">
        <f t="shared" si="2"/>
        <v>0</v>
      </c>
      <c r="K68" s="67"/>
    </row>
    <row r="69" spans="1:11" ht="90" customHeight="1" x14ac:dyDescent="0.25">
      <c r="A69" s="61">
        <v>67</v>
      </c>
      <c r="B69" s="61" t="s">
        <v>550</v>
      </c>
      <c r="C69" s="6" t="s">
        <v>143</v>
      </c>
      <c r="D69" s="7"/>
      <c r="E69" s="61">
        <v>200</v>
      </c>
      <c r="F69" s="12" t="s">
        <v>12</v>
      </c>
      <c r="G69" s="96">
        <v>0</v>
      </c>
      <c r="H69" s="97">
        <f t="shared" ref="H69:H90" si="3">G69*E69</f>
        <v>0</v>
      </c>
      <c r="I69" s="98">
        <f t="shared" ref="I69:I91" si="4">H69*22%</f>
        <v>0</v>
      </c>
      <c r="J69" s="99">
        <f t="shared" ref="J69:J91" si="5">H69+I69</f>
        <v>0</v>
      </c>
      <c r="K69" s="67"/>
    </row>
    <row r="70" spans="1:11" ht="90" customHeight="1" x14ac:dyDescent="0.25">
      <c r="A70" s="61">
        <v>68</v>
      </c>
      <c r="B70" s="61" t="s">
        <v>551</v>
      </c>
      <c r="C70" s="6" t="s">
        <v>156</v>
      </c>
      <c r="D70" s="7"/>
      <c r="E70" s="61">
        <v>400</v>
      </c>
      <c r="F70" s="61" t="s">
        <v>12</v>
      </c>
      <c r="G70" s="96">
        <v>0</v>
      </c>
      <c r="H70" s="97">
        <f t="shared" si="3"/>
        <v>0</v>
      </c>
      <c r="I70" s="98">
        <f t="shared" si="4"/>
        <v>0</v>
      </c>
      <c r="J70" s="99">
        <f t="shared" si="5"/>
        <v>0</v>
      </c>
      <c r="K70" s="67"/>
    </row>
    <row r="71" spans="1:11" ht="90" customHeight="1" x14ac:dyDescent="0.25">
      <c r="A71" s="61">
        <v>69</v>
      </c>
      <c r="B71" s="61" t="s">
        <v>552</v>
      </c>
      <c r="C71" s="6" t="s">
        <v>157</v>
      </c>
      <c r="D71" s="7"/>
      <c r="E71" s="61">
        <v>400</v>
      </c>
      <c r="F71" s="12" t="s">
        <v>12</v>
      </c>
      <c r="G71" s="96">
        <v>0</v>
      </c>
      <c r="H71" s="97">
        <f t="shared" si="3"/>
        <v>0</v>
      </c>
      <c r="I71" s="98">
        <f t="shared" si="4"/>
        <v>0</v>
      </c>
      <c r="J71" s="99">
        <f t="shared" si="5"/>
        <v>0</v>
      </c>
      <c r="K71" s="67"/>
    </row>
    <row r="72" spans="1:11" ht="90" customHeight="1" x14ac:dyDescent="0.25">
      <c r="A72" s="61">
        <v>70</v>
      </c>
      <c r="B72" s="31" t="s">
        <v>554</v>
      </c>
      <c r="C72" s="11" t="s">
        <v>553</v>
      </c>
      <c r="D72" s="5"/>
      <c r="E72" s="61">
        <v>200</v>
      </c>
      <c r="F72" s="61" t="s">
        <v>12</v>
      </c>
      <c r="G72" s="96">
        <v>0</v>
      </c>
      <c r="H72" s="97">
        <f t="shared" si="3"/>
        <v>0</v>
      </c>
      <c r="I72" s="98">
        <f t="shared" si="4"/>
        <v>0</v>
      </c>
      <c r="J72" s="99">
        <f t="shared" si="5"/>
        <v>0</v>
      </c>
      <c r="K72" s="67"/>
    </row>
    <row r="73" spans="1:11" ht="90" customHeight="1" x14ac:dyDescent="0.25">
      <c r="A73" s="61">
        <v>71</v>
      </c>
      <c r="B73" s="61" t="s">
        <v>556</v>
      </c>
      <c r="C73" s="11" t="s">
        <v>555</v>
      </c>
      <c r="D73" s="7"/>
      <c r="E73" s="61">
        <v>400</v>
      </c>
      <c r="F73" s="12" t="s">
        <v>12</v>
      </c>
      <c r="G73" s="96">
        <v>0</v>
      </c>
      <c r="H73" s="97">
        <f t="shared" si="3"/>
        <v>0</v>
      </c>
      <c r="I73" s="98">
        <f t="shared" si="4"/>
        <v>0</v>
      </c>
      <c r="J73" s="99">
        <f t="shared" si="5"/>
        <v>0</v>
      </c>
      <c r="K73" s="67"/>
    </row>
    <row r="74" spans="1:11" ht="105" x14ac:dyDescent="0.25">
      <c r="A74" s="61">
        <v>72</v>
      </c>
      <c r="B74" s="61" t="s">
        <v>558</v>
      </c>
      <c r="C74" s="6" t="s">
        <v>154</v>
      </c>
      <c r="D74" s="7"/>
      <c r="E74" s="61">
        <v>100</v>
      </c>
      <c r="F74" s="61" t="s">
        <v>12</v>
      </c>
      <c r="G74" s="96">
        <v>0</v>
      </c>
      <c r="H74" s="97">
        <f t="shared" si="3"/>
        <v>0</v>
      </c>
      <c r="I74" s="98">
        <f t="shared" si="4"/>
        <v>0</v>
      </c>
      <c r="J74" s="99">
        <f t="shared" si="5"/>
        <v>0</v>
      </c>
      <c r="K74" s="67"/>
    </row>
    <row r="75" spans="1:11" ht="90" customHeight="1" x14ac:dyDescent="0.25">
      <c r="A75" s="61">
        <v>73</v>
      </c>
      <c r="B75" s="61" t="s">
        <v>557</v>
      </c>
      <c r="C75" s="6" t="s">
        <v>155</v>
      </c>
      <c r="D75" s="7"/>
      <c r="E75" s="61">
        <v>100</v>
      </c>
      <c r="F75" s="12" t="s">
        <v>12</v>
      </c>
      <c r="G75" s="96">
        <v>0</v>
      </c>
      <c r="H75" s="97">
        <f t="shared" si="3"/>
        <v>0</v>
      </c>
      <c r="I75" s="98">
        <f t="shared" si="4"/>
        <v>0</v>
      </c>
      <c r="J75" s="99">
        <f t="shared" si="5"/>
        <v>0</v>
      </c>
      <c r="K75" s="67"/>
    </row>
    <row r="76" spans="1:11" ht="90" customHeight="1" x14ac:dyDescent="0.25">
      <c r="A76" s="61">
        <v>74</v>
      </c>
      <c r="B76" s="40" t="s">
        <v>559</v>
      </c>
      <c r="C76" s="6" t="s">
        <v>61</v>
      </c>
      <c r="D76" s="7"/>
      <c r="E76" s="61">
        <v>800</v>
      </c>
      <c r="F76" s="61" t="s">
        <v>12</v>
      </c>
      <c r="G76" s="96">
        <v>0</v>
      </c>
      <c r="H76" s="97">
        <f t="shared" si="3"/>
        <v>0</v>
      </c>
      <c r="I76" s="98">
        <f t="shared" si="4"/>
        <v>0</v>
      </c>
      <c r="J76" s="99">
        <f t="shared" si="5"/>
        <v>0</v>
      </c>
      <c r="K76" s="67"/>
    </row>
    <row r="77" spans="1:11" ht="90" customHeight="1" x14ac:dyDescent="0.25">
      <c r="A77" s="61">
        <v>75</v>
      </c>
      <c r="B77" s="61" t="s">
        <v>560</v>
      </c>
      <c r="C77" s="6" t="s">
        <v>151</v>
      </c>
      <c r="D77" s="7"/>
      <c r="E77" s="61">
        <v>200</v>
      </c>
      <c r="F77" s="12" t="s">
        <v>12</v>
      </c>
      <c r="G77" s="96">
        <v>0</v>
      </c>
      <c r="H77" s="97">
        <f t="shared" si="3"/>
        <v>0</v>
      </c>
      <c r="I77" s="98">
        <f t="shared" si="4"/>
        <v>0</v>
      </c>
      <c r="J77" s="99">
        <f t="shared" si="5"/>
        <v>0</v>
      </c>
      <c r="K77" s="67"/>
    </row>
    <row r="78" spans="1:11" ht="90" customHeight="1" x14ac:dyDescent="0.25">
      <c r="A78" s="61">
        <v>76</v>
      </c>
      <c r="B78" s="11" t="s">
        <v>561</v>
      </c>
      <c r="C78" s="6" t="s">
        <v>153</v>
      </c>
      <c r="D78" s="7"/>
      <c r="E78" s="61">
        <v>200</v>
      </c>
      <c r="F78" s="61" t="s">
        <v>12</v>
      </c>
      <c r="G78" s="96">
        <v>0</v>
      </c>
      <c r="H78" s="97">
        <f t="shared" si="3"/>
        <v>0</v>
      </c>
      <c r="I78" s="98">
        <f t="shared" si="4"/>
        <v>0</v>
      </c>
      <c r="J78" s="99">
        <f t="shared" si="5"/>
        <v>0</v>
      </c>
      <c r="K78" s="67"/>
    </row>
    <row r="79" spans="1:11" ht="90" customHeight="1" x14ac:dyDescent="0.25">
      <c r="A79" s="61">
        <v>77</v>
      </c>
      <c r="B79" s="61" t="s">
        <v>562</v>
      </c>
      <c r="C79" s="6" t="s">
        <v>152</v>
      </c>
      <c r="D79" s="7"/>
      <c r="E79" s="61">
        <v>200</v>
      </c>
      <c r="F79" s="12" t="s">
        <v>12</v>
      </c>
      <c r="G79" s="96">
        <v>0</v>
      </c>
      <c r="H79" s="97">
        <f t="shared" si="3"/>
        <v>0</v>
      </c>
      <c r="I79" s="98">
        <f t="shared" si="4"/>
        <v>0</v>
      </c>
      <c r="J79" s="99">
        <f t="shared" si="5"/>
        <v>0</v>
      </c>
      <c r="K79" s="67"/>
    </row>
    <row r="80" spans="1:11" ht="90" customHeight="1" x14ac:dyDescent="0.25">
      <c r="A80" s="61">
        <v>78</v>
      </c>
      <c r="B80" s="40" t="s">
        <v>563</v>
      </c>
      <c r="C80" s="6" t="s">
        <v>180</v>
      </c>
      <c r="D80" s="7"/>
      <c r="E80" s="61">
        <v>400</v>
      </c>
      <c r="F80" s="61" t="s">
        <v>12</v>
      </c>
      <c r="G80" s="96">
        <v>0</v>
      </c>
      <c r="H80" s="97">
        <f t="shared" si="3"/>
        <v>0</v>
      </c>
      <c r="I80" s="98">
        <f t="shared" si="4"/>
        <v>0</v>
      </c>
      <c r="J80" s="99">
        <f t="shared" si="5"/>
        <v>0</v>
      </c>
      <c r="K80" s="67"/>
    </row>
    <row r="81" spans="1:11" ht="90" customHeight="1" x14ac:dyDescent="0.25">
      <c r="A81" s="61">
        <v>79</v>
      </c>
      <c r="B81" s="61" t="s">
        <v>564</v>
      </c>
      <c r="C81" s="6" t="s">
        <v>181</v>
      </c>
      <c r="D81" s="7"/>
      <c r="E81" s="61">
        <v>400</v>
      </c>
      <c r="F81" s="61" t="s">
        <v>12</v>
      </c>
      <c r="G81" s="96">
        <v>0</v>
      </c>
      <c r="H81" s="97">
        <f t="shared" si="3"/>
        <v>0</v>
      </c>
      <c r="I81" s="98">
        <f t="shared" si="4"/>
        <v>0</v>
      </c>
      <c r="J81" s="99">
        <f t="shared" si="5"/>
        <v>0</v>
      </c>
      <c r="K81" s="67"/>
    </row>
    <row r="82" spans="1:11" ht="60" x14ac:dyDescent="0.25">
      <c r="A82" s="61">
        <v>80</v>
      </c>
      <c r="B82" s="61" t="s">
        <v>646</v>
      </c>
      <c r="C82" s="6" t="s">
        <v>645</v>
      </c>
      <c r="D82" s="139"/>
      <c r="E82" s="41">
        <v>600</v>
      </c>
      <c r="F82" s="61" t="s">
        <v>12</v>
      </c>
      <c r="G82" s="96">
        <v>0</v>
      </c>
      <c r="H82" s="97">
        <f t="shared" si="3"/>
        <v>0</v>
      </c>
      <c r="I82" s="98">
        <f t="shared" si="4"/>
        <v>0</v>
      </c>
      <c r="J82" s="99">
        <f t="shared" si="5"/>
        <v>0</v>
      </c>
      <c r="K82" s="67"/>
    </row>
    <row r="83" spans="1:11" ht="90" customHeight="1" x14ac:dyDescent="0.25">
      <c r="A83" s="61">
        <v>81</v>
      </c>
      <c r="B83" s="61" t="s">
        <v>565</v>
      </c>
      <c r="C83" s="6" t="s">
        <v>312</v>
      </c>
      <c r="D83" s="24"/>
      <c r="E83" s="42">
        <v>400</v>
      </c>
      <c r="F83" s="61" t="s">
        <v>12</v>
      </c>
      <c r="G83" s="96">
        <v>0</v>
      </c>
      <c r="H83" s="97">
        <f t="shared" si="3"/>
        <v>0</v>
      </c>
      <c r="I83" s="98">
        <f t="shared" si="4"/>
        <v>0</v>
      </c>
      <c r="J83" s="99">
        <f t="shared" si="5"/>
        <v>0</v>
      </c>
      <c r="K83" s="67"/>
    </row>
    <row r="84" spans="1:11" ht="90" customHeight="1" x14ac:dyDescent="0.25">
      <c r="A84" s="61">
        <v>82</v>
      </c>
      <c r="B84" s="61" t="s">
        <v>499</v>
      </c>
      <c r="C84" s="6" t="s">
        <v>150</v>
      </c>
      <c r="D84" s="7"/>
      <c r="E84" s="61">
        <v>20</v>
      </c>
      <c r="F84" s="12" t="s">
        <v>12</v>
      </c>
      <c r="G84" s="96">
        <v>0</v>
      </c>
      <c r="H84" s="97">
        <f t="shared" si="3"/>
        <v>0</v>
      </c>
      <c r="I84" s="98">
        <f t="shared" si="4"/>
        <v>0</v>
      </c>
      <c r="J84" s="99">
        <f t="shared" si="5"/>
        <v>0</v>
      </c>
      <c r="K84" s="67"/>
    </row>
    <row r="85" spans="1:11" ht="90" customHeight="1" x14ac:dyDescent="0.25">
      <c r="A85" s="61">
        <v>83</v>
      </c>
      <c r="B85" s="61" t="s">
        <v>566</v>
      </c>
      <c r="C85" s="6" t="s">
        <v>149</v>
      </c>
      <c r="D85" s="7"/>
      <c r="E85" s="61">
        <v>40</v>
      </c>
      <c r="F85" s="61" t="s">
        <v>12</v>
      </c>
      <c r="G85" s="96">
        <v>0</v>
      </c>
      <c r="H85" s="97">
        <f t="shared" si="3"/>
        <v>0</v>
      </c>
      <c r="I85" s="98">
        <f t="shared" si="4"/>
        <v>0</v>
      </c>
      <c r="J85" s="99">
        <f t="shared" si="5"/>
        <v>0</v>
      </c>
      <c r="K85" s="67"/>
    </row>
    <row r="86" spans="1:11" ht="90" customHeight="1" x14ac:dyDescent="0.25">
      <c r="A86" s="61">
        <v>84</v>
      </c>
      <c r="B86" s="61" t="s">
        <v>500</v>
      </c>
      <c r="C86" s="6" t="s">
        <v>148</v>
      </c>
      <c r="D86" s="7"/>
      <c r="E86" s="61">
        <v>400</v>
      </c>
      <c r="F86" s="12" t="s">
        <v>12</v>
      </c>
      <c r="G86" s="96">
        <v>0</v>
      </c>
      <c r="H86" s="97">
        <f t="shared" si="3"/>
        <v>0</v>
      </c>
      <c r="I86" s="98">
        <f t="shared" si="4"/>
        <v>0</v>
      </c>
      <c r="J86" s="99">
        <f t="shared" si="5"/>
        <v>0</v>
      </c>
      <c r="K86" s="67"/>
    </row>
    <row r="87" spans="1:11" ht="90" customHeight="1" x14ac:dyDescent="0.25">
      <c r="A87" s="61">
        <v>85</v>
      </c>
      <c r="B87" s="61" t="s">
        <v>567</v>
      </c>
      <c r="C87" s="6" t="s">
        <v>147</v>
      </c>
      <c r="D87" s="7"/>
      <c r="E87" s="61">
        <v>400</v>
      </c>
      <c r="F87" s="61" t="s">
        <v>12</v>
      </c>
      <c r="G87" s="96">
        <v>0</v>
      </c>
      <c r="H87" s="97">
        <f t="shared" si="3"/>
        <v>0</v>
      </c>
      <c r="I87" s="98">
        <f t="shared" si="4"/>
        <v>0</v>
      </c>
      <c r="J87" s="99">
        <f t="shared" si="5"/>
        <v>0</v>
      </c>
      <c r="K87" s="67"/>
    </row>
    <row r="88" spans="1:11" ht="90" customHeight="1" x14ac:dyDescent="0.25">
      <c r="A88" s="61">
        <v>86</v>
      </c>
      <c r="B88" s="61" t="s">
        <v>501</v>
      </c>
      <c r="C88" s="6" t="s">
        <v>146</v>
      </c>
      <c r="D88" s="7"/>
      <c r="E88" s="61">
        <v>400</v>
      </c>
      <c r="F88" s="12" t="s">
        <v>12</v>
      </c>
      <c r="G88" s="96">
        <v>0</v>
      </c>
      <c r="H88" s="97">
        <f t="shared" si="3"/>
        <v>0</v>
      </c>
      <c r="I88" s="98">
        <f t="shared" si="4"/>
        <v>0</v>
      </c>
      <c r="J88" s="99">
        <f t="shared" si="5"/>
        <v>0</v>
      </c>
      <c r="K88" s="67"/>
    </row>
    <row r="89" spans="1:11" ht="90" customHeight="1" x14ac:dyDescent="0.25">
      <c r="A89" s="61">
        <v>87</v>
      </c>
      <c r="B89" s="61" t="s">
        <v>502</v>
      </c>
      <c r="C89" s="6" t="s">
        <v>144</v>
      </c>
      <c r="D89" s="7"/>
      <c r="E89" s="61">
        <v>20</v>
      </c>
      <c r="F89" s="61" t="s">
        <v>12</v>
      </c>
      <c r="G89" s="96">
        <v>0</v>
      </c>
      <c r="H89" s="97">
        <f t="shared" si="3"/>
        <v>0</v>
      </c>
      <c r="I89" s="98">
        <f t="shared" si="4"/>
        <v>0</v>
      </c>
      <c r="J89" s="99">
        <f t="shared" si="5"/>
        <v>0</v>
      </c>
      <c r="K89" s="67"/>
    </row>
    <row r="90" spans="1:11" ht="90" customHeight="1" x14ac:dyDescent="0.25">
      <c r="A90" s="61">
        <v>88</v>
      </c>
      <c r="B90" s="61" t="s">
        <v>503</v>
      </c>
      <c r="C90" s="6" t="s">
        <v>58</v>
      </c>
      <c r="D90" s="7"/>
      <c r="E90" s="61">
        <v>20</v>
      </c>
      <c r="F90" s="12" t="s">
        <v>12</v>
      </c>
      <c r="G90" s="96">
        <v>0</v>
      </c>
      <c r="H90" s="97">
        <f t="shared" si="3"/>
        <v>0</v>
      </c>
      <c r="I90" s="98">
        <f t="shared" si="4"/>
        <v>0</v>
      </c>
      <c r="J90" s="99">
        <f t="shared" si="5"/>
        <v>0</v>
      </c>
      <c r="K90" s="67"/>
    </row>
    <row r="91" spans="1:11" ht="90" customHeight="1" x14ac:dyDescent="0.25">
      <c r="A91" s="61">
        <v>89</v>
      </c>
      <c r="B91" s="61" t="s">
        <v>504</v>
      </c>
      <c r="C91" s="6" t="s">
        <v>145</v>
      </c>
      <c r="D91" s="7"/>
      <c r="E91" s="61">
        <v>100</v>
      </c>
      <c r="F91" s="61" t="s">
        <v>12</v>
      </c>
      <c r="G91" s="96">
        <v>0</v>
      </c>
      <c r="H91" s="97">
        <f>G91*E91</f>
        <v>0</v>
      </c>
      <c r="I91" s="98">
        <f t="shared" si="4"/>
        <v>0</v>
      </c>
      <c r="J91" s="99">
        <f t="shared" si="5"/>
        <v>0</v>
      </c>
      <c r="K91" s="67"/>
    </row>
    <row r="92" spans="1:11" ht="15" customHeight="1" thickBot="1" x14ac:dyDescent="0.3">
      <c r="A92" s="29"/>
      <c r="D92" s="20"/>
      <c r="F92" s="30"/>
      <c r="G92" s="100"/>
      <c r="H92" s="87"/>
      <c r="I92" s="87"/>
      <c r="J92" s="101"/>
      <c r="K92" s="20"/>
    </row>
    <row r="93" spans="1:11" ht="15.75" thickBot="1" x14ac:dyDescent="0.3">
      <c r="A93" s="19"/>
      <c r="D93" s="20"/>
      <c r="G93" s="102" t="s">
        <v>306</v>
      </c>
      <c r="H93" s="103">
        <f>SUM(H3:H91)</f>
        <v>0</v>
      </c>
      <c r="I93" s="104">
        <f>SUM(I3:I91)</f>
        <v>0</v>
      </c>
      <c r="J93" s="105">
        <f>SUM(J3:J91)</f>
        <v>0</v>
      </c>
      <c r="K93" s="71"/>
    </row>
    <row r="94" spans="1:11" x14ac:dyDescent="0.25">
      <c r="A94" s="19"/>
      <c r="D94" s="20"/>
      <c r="F94" s="20"/>
      <c r="H94" s="20"/>
      <c r="I94" s="20"/>
      <c r="J94" s="70"/>
      <c r="K94" s="20"/>
    </row>
    <row r="95" spans="1:11" ht="15" customHeight="1" x14ac:dyDescent="0.25">
      <c r="A95" s="19"/>
      <c r="B95" s="17"/>
      <c r="C95" s="17"/>
      <c r="E95" s="17"/>
      <c r="G95" s="17"/>
      <c r="K95" s="20"/>
    </row>
    <row r="96" spans="1:11" ht="15" customHeight="1" x14ac:dyDescent="0.25">
      <c r="A96" s="19"/>
      <c r="B96" s="17"/>
      <c r="C96" s="17"/>
      <c r="E96" s="17"/>
      <c r="G96" s="17"/>
      <c r="K96" s="20"/>
    </row>
    <row r="97" spans="1:11" ht="13.5" customHeight="1" x14ac:dyDescent="0.25">
      <c r="A97" s="19"/>
      <c r="F97" s="20"/>
      <c r="H97" s="20"/>
      <c r="I97" s="20"/>
      <c r="J97" s="68"/>
      <c r="K97" s="20"/>
    </row>
    <row r="98" spans="1:11" x14ac:dyDescent="0.25">
      <c r="A98" s="19"/>
      <c r="D98" s="20"/>
      <c r="F98" s="20"/>
      <c r="H98" s="20"/>
      <c r="I98" s="20"/>
      <c r="J98" s="68"/>
      <c r="K98" s="20"/>
    </row>
  </sheetData>
  <sheetProtection selectLockedCells="1"/>
  <customSheetViews>
    <customSheetView guid="{F7C632C0-7EC0-44A6-8E4A-44C446A98095}" topLeftCell="A88">
      <selection activeCell="A97" sqref="A97"/>
      <pageMargins left="0.7" right="0.7" top="0.75" bottom="0.75" header="0.3" footer="0.3"/>
      <pageSetup paperSize="9" orientation="portrait" r:id="rId1"/>
    </customSheetView>
  </customSheetViews>
  <mergeCells count="11">
    <mergeCell ref="G1:G2"/>
    <mergeCell ref="H1:H2"/>
    <mergeCell ref="I1:I2"/>
    <mergeCell ref="J1:J2"/>
    <mergeCell ref="K1:K2"/>
    <mergeCell ref="F1:F2"/>
    <mergeCell ref="A1:A2"/>
    <mergeCell ref="B1:B2"/>
    <mergeCell ref="C1:C2"/>
    <mergeCell ref="D1:D2"/>
    <mergeCell ref="E1:E2"/>
  </mergeCells>
  <pageMargins left="0.7" right="0.7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00"/>
  <sheetViews>
    <sheetView topLeftCell="D10" zoomScaleNormal="100" workbookViewId="0">
      <selection activeCell="I3" sqref="I3"/>
    </sheetView>
  </sheetViews>
  <sheetFormatPr defaultRowHeight="15" x14ac:dyDescent="0.25"/>
  <cols>
    <col min="1" max="1" width="7" style="21" customWidth="1"/>
    <col min="2" max="4" width="28.7109375" style="17" customWidth="1"/>
    <col min="5" max="5" width="20.7109375" style="17" customWidth="1"/>
    <col min="6" max="6" width="15" style="17" customWidth="1"/>
    <col min="7" max="10" width="20.7109375" style="17" customWidth="1"/>
    <col min="11" max="11" width="30.7109375" style="17" customWidth="1"/>
    <col min="12" max="16384" width="9.140625" style="17"/>
  </cols>
  <sheetData>
    <row r="1" spans="1:11" s="16" customFormat="1" ht="24.75" customHeight="1" x14ac:dyDescent="0.25">
      <c r="A1" s="135" t="s">
        <v>4</v>
      </c>
      <c r="B1" s="135" t="s">
        <v>3</v>
      </c>
      <c r="C1" s="135" t="s">
        <v>2</v>
      </c>
      <c r="D1" s="135" t="s">
        <v>1</v>
      </c>
      <c r="E1" s="135" t="s">
        <v>0</v>
      </c>
      <c r="F1" s="135" t="s">
        <v>5</v>
      </c>
      <c r="G1" s="135" t="s">
        <v>7</v>
      </c>
      <c r="H1" s="135" t="s">
        <v>6</v>
      </c>
      <c r="I1" s="135" t="s">
        <v>8</v>
      </c>
      <c r="J1" s="135" t="s">
        <v>9</v>
      </c>
      <c r="K1" s="135" t="s">
        <v>10</v>
      </c>
    </row>
    <row r="2" spans="1:11" s="16" customFormat="1" ht="15.75" thickBot="1" x14ac:dyDescent="0.3">
      <c r="A2" s="136"/>
      <c r="B2" s="136"/>
      <c r="C2" s="136"/>
      <c r="D2" s="136"/>
      <c r="E2" s="136"/>
      <c r="F2" s="136"/>
      <c r="G2" s="136"/>
      <c r="H2" s="136"/>
      <c r="I2" s="136"/>
      <c r="J2" s="136"/>
      <c r="K2" s="136"/>
    </row>
    <row r="3" spans="1:11" ht="141.75" customHeight="1" x14ac:dyDescent="0.25">
      <c r="A3" s="1">
        <v>1</v>
      </c>
      <c r="B3" s="2" t="s">
        <v>344</v>
      </c>
      <c r="C3" s="3" t="s">
        <v>41</v>
      </c>
      <c r="D3" s="4"/>
      <c r="E3" s="1">
        <v>1000</v>
      </c>
      <c r="F3" s="1" t="s">
        <v>12</v>
      </c>
      <c r="G3" s="96">
        <v>0</v>
      </c>
      <c r="H3" s="97">
        <f>G3*E3</f>
        <v>0</v>
      </c>
      <c r="I3" s="97">
        <f>H3*22%</f>
        <v>0</v>
      </c>
      <c r="J3" s="97">
        <f>H3+I3</f>
        <v>0</v>
      </c>
      <c r="K3" s="59"/>
    </row>
    <row r="4" spans="1:11" ht="135" x14ac:dyDescent="0.25">
      <c r="A4" s="23">
        <v>2</v>
      </c>
      <c r="B4" s="55" t="s">
        <v>347</v>
      </c>
      <c r="C4" s="6" t="s">
        <v>94</v>
      </c>
      <c r="D4" s="24"/>
      <c r="E4" s="23">
        <v>450</v>
      </c>
      <c r="F4" s="55" t="s">
        <v>12</v>
      </c>
      <c r="G4" s="106">
        <v>0</v>
      </c>
      <c r="H4" s="97">
        <f>G4*E4</f>
        <v>0</v>
      </c>
      <c r="I4" s="97">
        <f>H4*22%</f>
        <v>0</v>
      </c>
      <c r="J4" s="97">
        <f>H4+I4</f>
        <v>0</v>
      </c>
      <c r="K4" s="58"/>
    </row>
    <row r="5" spans="1:11" ht="90" customHeight="1" x14ac:dyDescent="0.25">
      <c r="A5" s="23">
        <v>3</v>
      </c>
      <c r="B5" s="56" t="s">
        <v>345</v>
      </c>
      <c r="C5" s="10" t="s">
        <v>42</v>
      </c>
      <c r="D5" s="24"/>
      <c r="E5" s="23">
        <v>500</v>
      </c>
      <c r="F5" s="55" t="s">
        <v>12</v>
      </c>
      <c r="G5" s="106">
        <v>0</v>
      </c>
      <c r="H5" s="97">
        <f>G5*E5</f>
        <v>0</v>
      </c>
      <c r="I5" s="97">
        <f>H5*22%</f>
        <v>0</v>
      </c>
      <c r="J5" s="97">
        <f>H5+I5</f>
        <v>0</v>
      </c>
      <c r="K5" s="58"/>
    </row>
    <row r="6" spans="1:11" ht="90" customHeight="1" x14ac:dyDescent="0.25">
      <c r="A6" s="23">
        <v>4</v>
      </c>
      <c r="B6" s="55" t="s">
        <v>346</v>
      </c>
      <c r="C6" s="6" t="s">
        <v>43</v>
      </c>
      <c r="D6" s="24"/>
      <c r="E6" s="23">
        <v>50</v>
      </c>
      <c r="F6" s="55" t="s">
        <v>12</v>
      </c>
      <c r="G6" s="106">
        <v>0</v>
      </c>
      <c r="H6" s="97">
        <f>G6*E6</f>
        <v>0</v>
      </c>
      <c r="I6" s="97">
        <f>H6*22%</f>
        <v>0</v>
      </c>
      <c r="J6" s="97">
        <f>H6+I6</f>
        <v>0</v>
      </c>
      <c r="K6" s="58"/>
    </row>
    <row r="7" spans="1:11" ht="15" customHeight="1" thickBot="1" x14ac:dyDescent="0.3">
      <c r="A7" s="17"/>
      <c r="G7" s="91"/>
      <c r="H7" s="91"/>
      <c r="I7" s="91"/>
      <c r="J7" s="91"/>
    </row>
    <row r="8" spans="1:11" ht="15" customHeight="1" thickBot="1" x14ac:dyDescent="0.3">
      <c r="A8" s="17"/>
      <c r="G8" s="88" t="s">
        <v>306</v>
      </c>
      <c r="H8" s="89">
        <f>SUM(H3:H6)</f>
        <v>0</v>
      </c>
      <c r="I8" s="92">
        <f>SUM(I3:I6)</f>
        <v>0</v>
      </c>
      <c r="J8" s="93">
        <f>SUM(J3:J6)</f>
        <v>0</v>
      </c>
    </row>
    <row r="9" spans="1:11" ht="15" customHeight="1" x14ac:dyDescent="0.25">
      <c r="A9" s="17"/>
    </row>
    <row r="10" spans="1:11" ht="15" customHeight="1" x14ac:dyDescent="0.25">
      <c r="A10" s="17"/>
    </row>
    <row r="11" spans="1:11" ht="15" customHeight="1" x14ac:dyDescent="0.25">
      <c r="A11" s="17"/>
    </row>
    <row r="12" spans="1:11" ht="15" customHeight="1" x14ac:dyDescent="0.25">
      <c r="A12" s="17"/>
    </row>
    <row r="13" spans="1:11" ht="15" customHeight="1" x14ac:dyDescent="0.25">
      <c r="A13" s="17"/>
    </row>
    <row r="14" spans="1:11" ht="15" customHeight="1" x14ac:dyDescent="0.25">
      <c r="A14" s="17"/>
    </row>
    <row r="15" spans="1:11" ht="15" customHeight="1" x14ac:dyDescent="0.25">
      <c r="A15" s="17"/>
    </row>
    <row r="16" spans="1:11" ht="15" customHeight="1" x14ac:dyDescent="0.25">
      <c r="A16" s="17"/>
    </row>
    <row r="17" spans="1:1" ht="15" customHeight="1" x14ac:dyDescent="0.25">
      <c r="A17" s="17"/>
    </row>
    <row r="18" spans="1:1" ht="15" customHeight="1" x14ac:dyDescent="0.25">
      <c r="A18" s="17"/>
    </row>
    <row r="19" spans="1:1" ht="15" customHeight="1" x14ac:dyDescent="0.25">
      <c r="A19" s="17"/>
    </row>
    <row r="20" spans="1:1" ht="15" customHeight="1" x14ac:dyDescent="0.25">
      <c r="A20" s="17"/>
    </row>
    <row r="21" spans="1:1" ht="15" customHeight="1" x14ac:dyDescent="0.25">
      <c r="A21" s="17"/>
    </row>
    <row r="22" spans="1:1" ht="15" customHeight="1" x14ac:dyDescent="0.25">
      <c r="A22" s="17"/>
    </row>
    <row r="23" spans="1:1" ht="15" customHeight="1" x14ac:dyDescent="0.25">
      <c r="A23" s="17"/>
    </row>
    <row r="24" spans="1:1" ht="15" customHeight="1" x14ac:dyDescent="0.25">
      <c r="A24" s="17"/>
    </row>
    <row r="25" spans="1:1" ht="15" customHeight="1" x14ac:dyDescent="0.25">
      <c r="A25" s="17"/>
    </row>
    <row r="26" spans="1:1" ht="15" customHeight="1" x14ac:dyDescent="0.25">
      <c r="A26" s="17"/>
    </row>
    <row r="27" spans="1:1" ht="15" customHeight="1" x14ac:dyDescent="0.25">
      <c r="A27" s="17"/>
    </row>
    <row r="28" spans="1:1" ht="15" customHeight="1" x14ac:dyDescent="0.25">
      <c r="A28" s="17"/>
    </row>
    <row r="29" spans="1:1" ht="15" customHeight="1" x14ac:dyDescent="0.25">
      <c r="A29" s="17"/>
    </row>
    <row r="30" spans="1:1" ht="15" customHeight="1" x14ac:dyDescent="0.25">
      <c r="A30" s="17"/>
    </row>
    <row r="31" spans="1:1" ht="15" customHeight="1" x14ac:dyDescent="0.25">
      <c r="A31" s="17"/>
    </row>
    <row r="32" spans="1:1" ht="15" customHeight="1" x14ac:dyDescent="0.25">
      <c r="A32" s="17"/>
    </row>
    <row r="33" spans="1:11" ht="15" customHeight="1" x14ac:dyDescent="0.25">
      <c r="A33" s="17"/>
    </row>
    <row r="34" spans="1:11" ht="15" customHeight="1" x14ac:dyDescent="0.25">
      <c r="A34" s="17"/>
    </row>
    <row r="35" spans="1:11" ht="15" customHeight="1" x14ac:dyDescent="0.25">
      <c r="A35" s="17"/>
    </row>
    <row r="36" spans="1:11" ht="15" customHeight="1" x14ac:dyDescent="0.25">
      <c r="A36" s="17"/>
    </row>
    <row r="37" spans="1:11" ht="15" customHeight="1" x14ac:dyDescent="0.25">
      <c r="A37" s="17"/>
    </row>
    <row r="38" spans="1:11" ht="15" customHeight="1" x14ac:dyDescent="0.25">
      <c r="A38" s="17"/>
    </row>
    <row r="39" spans="1:11" ht="15" customHeight="1" x14ac:dyDescent="0.25">
      <c r="A39" s="17"/>
    </row>
    <row r="40" spans="1:11" ht="15" customHeight="1" x14ac:dyDescent="0.25">
      <c r="A40" s="17"/>
    </row>
    <row r="41" spans="1:11" x14ac:dyDescent="0.25">
      <c r="A41" s="19"/>
      <c r="B41" s="20"/>
      <c r="C41" s="20"/>
      <c r="D41" s="20"/>
      <c r="E41" s="20"/>
      <c r="F41" s="20"/>
      <c r="G41" s="20"/>
      <c r="H41" s="20"/>
      <c r="I41" s="20"/>
      <c r="J41" s="20"/>
      <c r="K41" s="20"/>
    </row>
    <row r="42" spans="1:11" x14ac:dyDescent="0.25">
      <c r="A42" s="19"/>
      <c r="B42" s="20"/>
      <c r="C42" s="20"/>
      <c r="D42" s="20"/>
      <c r="E42" s="20"/>
      <c r="F42" s="20"/>
      <c r="G42" s="20"/>
      <c r="H42" s="20"/>
      <c r="I42" s="20"/>
      <c r="J42" s="20"/>
      <c r="K42" s="20"/>
    </row>
    <row r="43" spans="1:11" x14ac:dyDescent="0.25">
      <c r="A43" s="19"/>
      <c r="B43" s="20"/>
      <c r="C43" s="20"/>
      <c r="D43" s="20"/>
      <c r="E43" s="20"/>
      <c r="F43" s="20"/>
      <c r="G43" s="20"/>
      <c r="H43" s="20"/>
      <c r="I43" s="20"/>
      <c r="J43" s="20"/>
      <c r="K43" s="20"/>
    </row>
    <row r="44" spans="1:11" x14ac:dyDescent="0.25">
      <c r="A44" s="19"/>
      <c r="B44" s="20"/>
      <c r="C44" s="20"/>
      <c r="D44" s="20"/>
      <c r="E44" s="20"/>
      <c r="F44" s="20"/>
      <c r="G44" s="20"/>
      <c r="H44" s="20"/>
      <c r="I44" s="20"/>
      <c r="J44" s="20"/>
      <c r="K44" s="20"/>
    </row>
    <row r="45" spans="1:11" x14ac:dyDescent="0.25">
      <c r="A45" s="19"/>
      <c r="B45" s="20"/>
      <c r="C45" s="20"/>
      <c r="D45" s="20"/>
      <c r="E45" s="20"/>
      <c r="F45" s="20"/>
      <c r="G45" s="20"/>
      <c r="H45" s="20"/>
      <c r="I45" s="20"/>
      <c r="J45" s="20"/>
      <c r="K45" s="20"/>
    </row>
    <row r="46" spans="1:11" x14ac:dyDescent="0.25">
      <c r="A46" s="19"/>
      <c r="B46" s="20"/>
      <c r="C46" s="20"/>
      <c r="D46" s="20"/>
      <c r="E46" s="20"/>
      <c r="F46" s="20"/>
      <c r="G46" s="20"/>
      <c r="H46" s="20"/>
      <c r="I46" s="20"/>
      <c r="J46" s="20"/>
      <c r="K46" s="20"/>
    </row>
    <row r="47" spans="1:11" x14ac:dyDescent="0.25">
      <c r="A47" s="19"/>
      <c r="B47" s="20"/>
      <c r="C47" s="20"/>
      <c r="D47" s="20"/>
      <c r="E47" s="20"/>
      <c r="F47" s="20"/>
      <c r="G47" s="20"/>
      <c r="H47" s="20"/>
      <c r="I47" s="20"/>
      <c r="J47" s="20"/>
      <c r="K47" s="20"/>
    </row>
    <row r="48" spans="1:11" x14ac:dyDescent="0.25">
      <c r="A48" s="19"/>
      <c r="B48" s="20"/>
      <c r="C48" s="20"/>
      <c r="D48" s="20"/>
      <c r="E48" s="20"/>
      <c r="F48" s="20"/>
      <c r="G48" s="20"/>
      <c r="H48" s="20"/>
      <c r="I48" s="20"/>
      <c r="J48" s="20"/>
      <c r="K48" s="20"/>
    </row>
    <row r="49" spans="1:11" x14ac:dyDescent="0.25">
      <c r="A49" s="19"/>
      <c r="B49" s="20"/>
      <c r="C49" s="20"/>
      <c r="D49" s="20"/>
      <c r="E49" s="20"/>
      <c r="F49" s="20"/>
      <c r="G49" s="20"/>
      <c r="H49" s="20"/>
      <c r="I49" s="20"/>
      <c r="J49" s="20"/>
      <c r="K49" s="20"/>
    </row>
    <row r="50" spans="1:11" x14ac:dyDescent="0.25">
      <c r="A50" s="19"/>
      <c r="B50" s="20"/>
      <c r="C50" s="20"/>
      <c r="D50" s="20"/>
      <c r="E50" s="20"/>
      <c r="F50" s="20"/>
      <c r="G50" s="20"/>
      <c r="H50" s="20"/>
      <c r="I50" s="20"/>
      <c r="J50" s="20"/>
      <c r="K50" s="20"/>
    </row>
    <row r="51" spans="1:11" x14ac:dyDescent="0.25">
      <c r="A51" s="19"/>
      <c r="B51" s="20"/>
      <c r="C51" s="20"/>
      <c r="D51" s="20"/>
      <c r="E51" s="20"/>
      <c r="F51" s="20"/>
      <c r="G51" s="20"/>
      <c r="H51" s="20"/>
      <c r="I51" s="20"/>
      <c r="J51" s="20"/>
      <c r="K51" s="20"/>
    </row>
    <row r="52" spans="1:11" x14ac:dyDescent="0.25">
      <c r="A52" s="19"/>
      <c r="B52" s="20"/>
      <c r="C52" s="20"/>
      <c r="D52" s="20"/>
      <c r="E52" s="20"/>
      <c r="F52" s="20"/>
      <c r="G52" s="20"/>
      <c r="H52" s="20"/>
      <c r="I52" s="20"/>
      <c r="J52" s="20"/>
      <c r="K52" s="20"/>
    </row>
    <row r="53" spans="1:11" x14ac:dyDescent="0.25">
      <c r="A53" s="19"/>
      <c r="B53" s="20"/>
      <c r="C53" s="20"/>
      <c r="D53" s="20"/>
      <c r="E53" s="20"/>
      <c r="F53" s="20"/>
      <c r="G53" s="20"/>
      <c r="H53" s="20"/>
      <c r="I53" s="20"/>
      <c r="J53" s="20"/>
      <c r="K53" s="20"/>
    </row>
    <row r="54" spans="1:11" x14ac:dyDescent="0.25">
      <c r="A54" s="19"/>
      <c r="B54" s="20"/>
      <c r="C54" s="20"/>
      <c r="D54" s="20"/>
      <c r="E54" s="20"/>
      <c r="F54" s="20"/>
      <c r="G54" s="20"/>
      <c r="H54" s="20"/>
      <c r="I54" s="20"/>
      <c r="J54" s="20"/>
      <c r="K54" s="20"/>
    </row>
    <row r="55" spans="1:11" x14ac:dyDescent="0.25">
      <c r="A55" s="19"/>
      <c r="B55" s="20"/>
      <c r="C55" s="20"/>
      <c r="D55" s="20"/>
      <c r="E55" s="20"/>
      <c r="F55" s="20"/>
      <c r="G55" s="20"/>
      <c r="H55" s="20"/>
      <c r="I55" s="20"/>
      <c r="J55" s="20"/>
      <c r="K55" s="20"/>
    </row>
    <row r="56" spans="1:11" x14ac:dyDescent="0.25">
      <c r="A56" s="19"/>
      <c r="B56" s="20"/>
      <c r="C56" s="20"/>
      <c r="D56" s="20"/>
      <c r="E56" s="20"/>
      <c r="F56" s="20"/>
      <c r="G56" s="20"/>
      <c r="H56" s="20"/>
      <c r="I56" s="20"/>
      <c r="J56" s="20"/>
      <c r="K56" s="20"/>
    </row>
    <row r="57" spans="1:11" x14ac:dyDescent="0.25">
      <c r="A57" s="19"/>
      <c r="B57" s="20"/>
      <c r="C57" s="20"/>
      <c r="D57" s="20"/>
      <c r="E57" s="20"/>
      <c r="F57" s="20"/>
      <c r="G57" s="20"/>
      <c r="H57" s="20"/>
      <c r="I57" s="20"/>
      <c r="J57" s="20"/>
      <c r="K57" s="20"/>
    </row>
    <row r="58" spans="1:11" x14ac:dyDescent="0.25">
      <c r="A58" s="19"/>
      <c r="B58" s="20"/>
      <c r="C58" s="20"/>
      <c r="D58" s="20"/>
      <c r="E58" s="20"/>
      <c r="F58" s="20"/>
      <c r="G58" s="20"/>
      <c r="H58" s="20"/>
      <c r="I58" s="20"/>
      <c r="J58" s="20"/>
      <c r="K58" s="20"/>
    </row>
    <row r="59" spans="1:11" x14ac:dyDescent="0.25">
      <c r="A59" s="19"/>
      <c r="B59" s="20"/>
      <c r="C59" s="20"/>
      <c r="D59" s="20"/>
      <c r="E59" s="20"/>
      <c r="F59" s="20"/>
      <c r="G59" s="20"/>
      <c r="H59" s="20"/>
      <c r="I59" s="20"/>
      <c r="J59" s="20"/>
      <c r="K59" s="20"/>
    </row>
    <row r="60" spans="1:11" x14ac:dyDescent="0.25">
      <c r="A60" s="19"/>
      <c r="B60" s="20"/>
      <c r="C60" s="20"/>
      <c r="D60" s="20"/>
      <c r="E60" s="20"/>
      <c r="F60" s="20"/>
      <c r="G60" s="20"/>
      <c r="H60" s="20"/>
      <c r="I60" s="20"/>
      <c r="J60" s="20"/>
      <c r="K60" s="20"/>
    </row>
    <row r="61" spans="1:11" x14ac:dyDescent="0.25">
      <c r="A61" s="19"/>
      <c r="B61" s="20"/>
      <c r="C61" s="20"/>
      <c r="D61" s="20"/>
      <c r="E61" s="20"/>
      <c r="F61" s="20"/>
      <c r="G61" s="20"/>
      <c r="H61" s="20"/>
      <c r="I61" s="20"/>
      <c r="J61" s="20"/>
      <c r="K61" s="20"/>
    </row>
    <row r="62" spans="1:11" x14ac:dyDescent="0.25">
      <c r="A62" s="19"/>
      <c r="B62" s="20"/>
      <c r="C62" s="20"/>
      <c r="D62" s="20"/>
      <c r="E62" s="20"/>
      <c r="F62" s="20"/>
      <c r="G62" s="20"/>
      <c r="H62" s="20"/>
      <c r="I62" s="20"/>
      <c r="J62" s="20"/>
      <c r="K62" s="20"/>
    </row>
    <row r="63" spans="1:11" x14ac:dyDescent="0.25">
      <c r="A63" s="19"/>
      <c r="B63" s="20"/>
      <c r="C63" s="20"/>
      <c r="D63" s="20"/>
      <c r="E63" s="20"/>
      <c r="F63" s="20"/>
      <c r="G63" s="20"/>
      <c r="H63" s="20"/>
      <c r="I63" s="20"/>
      <c r="J63" s="20"/>
      <c r="K63" s="20"/>
    </row>
    <row r="64" spans="1:11" x14ac:dyDescent="0.25">
      <c r="A64" s="19"/>
      <c r="B64" s="20"/>
      <c r="C64" s="20"/>
      <c r="D64" s="20"/>
      <c r="E64" s="20"/>
      <c r="F64" s="20"/>
      <c r="G64" s="20"/>
      <c r="H64" s="20"/>
      <c r="I64" s="20"/>
      <c r="J64" s="20"/>
      <c r="K64" s="20"/>
    </row>
    <row r="65" spans="1:11" x14ac:dyDescent="0.25">
      <c r="A65" s="19"/>
      <c r="B65" s="20"/>
      <c r="C65" s="20"/>
      <c r="D65" s="20"/>
      <c r="E65" s="20"/>
      <c r="F65" s="20"/>
      <c r="G65" s="20"/>
      <c r="H65" s="20"/>
      <c r="I65" s="20"/>
      <c r="J65" s="20"/>
      <c r="K65" s="20"/>
    </row>
    <row r="66" spans="1:11" x14ac:dyDescent="0.25">
      <c r="A66" s="19"/>
      <c r="B66" s="20"/>
      <c r="C66" s="20"/>
      <c r="D66" s="20"/>
      <c r="E66" s="20"/>
      <c r="F66" s="20"/>
      <c r="G66" s="20"/>
      <c r="H66" s="20"/>
      <c r="I66" s="20"/>
      <c r="J66" s="20"/>
      <c r="K66" s="20"/>
    </row>
    <row r="67" spans="1:11" x14ac:dyDescent="0.25">
      <c r="A67" s="19"/>
      <c r="B67" s="20"/>
      <c r="C67" s="20"/>
      <c r="D67" s="20"/>
      <c r="E67" s="20"/>
      <c r="F67" s="20"/>
      <c r="G67" s="20"/>
      <c r="H67" s="20"/>
      <c r="I67" s="20"/>
      <c r="J67" s="20"/>
      <c r="K67" s="20"/>
    </row>
    <row r="68" spans="1:11" x14ac:dyDescent="0.25">
      <c r="A68" s="19"/>
      <c r="B68" s="20"/>
      <c r="C68" s="20"/>
      <c r="D68" s="20"/>
      <c r="E68" s="20"/>
      <c r="F68" s="20"/>
      <c r="G68" s="20"/>
      <c r="H68" s="20"/>
      <c r="I68" s="20"/>
      <c r="J68" s="20"/>
      <c r="K68" s="20"/>
    </row>
    <row r="69" spans="1:11" x14ac:dyDescent="0.25">
      <c r="A69" s="19"/>
      <c r="B69" s="20"/>
      <c r="C69" s="20"/>
      <c r="D69" s="20"/>
      <c r="E69" s="20"/>
      <c r="F69" s="20"/>
      <c r="G69" s="20"/>
      <c r="H69" s="20"/>
      <c r="I69" s="20"/>
      <c r="J69" s="20"/>
      <c r="K69" s="20"/>
    </row>
    <row r="70" spans="1:11" x14ac:dyDescent="0.25">
      <c r="A70" s="19"/>
      <c r="B70" s="20"/>
      <c r="C70" s="20"/>
      <c r="D70" s="20"/>
      <c r="E70" s="20"/>
      <c r="F70" s="20"/>
      <c r="G70" s="20"/>
      <c r="H70" s="20"/>
      <c r="I70" s="20"/>
      <c r="J70" s="20"/>
      <c r="K70" s="20"/>
    </row>
    <row r="71" spans="1:11" x14ac:dyDescent="0.25">
      <c r="A71" s="19"/>
      <c r="B71" s="20"/>
      <c r="C71" s="20"/>
      <c r="D71" s="20"/>
      <c r="E71" s="20"/>
      <c r="F71" s="20"/>
      <c r="G71" s="20"/>
      <c r="H71" s="20"/>
      <c r="I71" s="20"/>
      <c r="J71" s="20"/>
      <c r="K71" s="20"/>
    </row>
    <row r="72" spans="1:11" x14ac:dyDescent="0.25">
      <c r="A72" s="19"/>
      <c r="B72" s="20"/>
      <c r="C72" s="20"/>
      <c r="D72" s="20"/>
      <c r="E72" s="20"/>
      <c r="F72" s="20"/>
      <c r="G72" s="20"/>
      <c r="H72" s="20"/>
      <c r="I72" s="20"/>
      <c r="J72" s="20"/>
      <c r="K72" s="20"/>
    </row>
    <row r="73" spans="1:11" x14ac:dyDescent="0.25">
      <c r="A73" s="19"/>
      <c r="B73" s="20"/>
      <c r="C73" s="20"/>
      <c r="D73" s="20"/>
      <c r="E73" s="20"/>
      <c r="F73" s="20"/>
      <c r="G73" s="20"/>
      <c r="H73" s="20"/>
      <c r="I73" s="20"/>
      <c r="J73" s="20"/>
      <c r="K73" s="20"/>
    </row>
    <row r="74" spans="1:11" x14ac:dyDescent="0.25">
      <c r="A74" s="19"/>
      <c r="B74" s="20"/>
      <c r="C74" s="20"/>
      <c r="D74" s="20"/>
      <c r="E74" s="20"/>
      <c r="F74" s="20"/>
      <c r="G74" s="20"/>
      <c r="H74" s="20"/>
      <c r="I74" s="20"/>
      <c r="J74" s="20"/>
      <c r="K74" s="20"/>
    </row>
    <row r="75" spans="1:11" x14ac:dyDescent="0.25">
      <c r="A75" s="19"/>
      <c r="B75" s="20"/>
      <c r="C75" s="20"/>
      <c r="D75" s="20"/>
      <c r="E75" s="20"/>
      <c r="F75" s="20"/>
      <c r="G75" s="20"/>
      <c r="H75" s="20"/>
      <c r="I75" s="20"/>
      <c r="J75" s="20"/>
      <c r="K75" s="20"/>
    </row>
    <row r="76" spans="1:11" x14ac:dyDescent="0.25">
      <c r="A76" s="19"/>
      <c r="B76" s="20"/>
      <c r="C76" s="20"/>
      <c r="D76" s="20"/>
      <c r="E76" s="20"/>
      <c r="F76" s="20"/>
      <c r="G76" s="20"/>
      <c r="H76" s="20"/>
      <c r="I76" s="20"/>
      <c r="J76" s="20"/>
      <c r="K76" s="20"/>
    </row>
    <row r="77" spans="1:11" x14ac:dyDescent="0.25">
      <c r="A77" s="19"/>
      <c r="B77" s="20"/>
      <c r="C77" s="20"/>
      <c r="D77" s="20"/>
      <c r="E77" s="20"/>
      <c r="F77" s="20"/>
      <c r="G77" s="20"/>
      <c r="H77" s="20"/>
      <c r="I77" s="20"/>
      <c r="J77" s="20"/>
      <c r="K77" s="20"/>
    </row>
    <row r="78" spans="1:11" x14ac:dyDescent="0.25">
      <c r="A78" s="19"/>
      <c r="B78" s="20"/>
      <c r="C78" s="20"/>
      <c r="D78" s="20"/>
      <c r="E78" s="20"/>
      <c r="F78" s="20"/>
      <c r="G78" s="20"/>
      <c r="H78" s="20"/>
      <c r="I78" s="20"/>
      <c r="J78" s="20"/>
      <c r="K78" s="20"/>
    </row>
    <row r="79" spans="1:11" x14ac:dyDescent="0.25">
      <c r="A79" s="19"/>
      <c r="B79" s="20"/>
      <c r="C79" s="20"/>
      <c r="D79" s="20"/>
      <c r="E79" s="20"/>
      <c r="F79" s="20"/>
      <c r="G79" s="20"/>
      <c r="H79" s="20"/>
      <c r="I79" s="20"/>
      <c r="J79" s="20"/>
      <c r="K79" s="20"/>
    </row>
    <row r="80" spans="1:11" x14ac:dyDescent="0.25">
      <c r="A80" s="19"/>
      <c r="B80" s="20"/>
      <c r="C80" s="20"/>
      <c r="D80" s="20"/>
      <c r="E80" s="20"/>
      <c r="F80" s="20"/>
      <c r="G80" s="20"/>
      <c r="H80" s="20"/>
      <c r="I80" s="20"/>
      <c r="J80" s="20"/>
      <c r="K80" s="20"/>
    </row>
    <row r="81" spans="1:11" x14ac:dyDescent="0.25">
      <c r="A81" s="19"/>
      <c r="B81" s="20"/>
      <c r="C81" s="20"/>
      <c r="D81" s="20"/>
      <c r="E81" s="20"/>
      <c r="F81" s="20"/>
      <c r="G81" s="20"/>
      <c r="H81" s="20"/>
      <c r="I81" s="20"/>
      <c r="J81" s="20"/>
      <c r="K81" s="20"/>
    </row>
    <row r="82" spans="1:11" x14ac:dyDescent="0.25">
      <c r="A82" s="19"/>
      <c r="B82" s="20"/>
      <c r="C82" s="20"/>
      <c r="D82" s="20"/>
      <c r="E82" s="20"/>
      <c r="F82" s="20"/>
      <c r="G82" s="20"/>
      <c r="H82" s="20"/>
      <c r="I82" s="20"/>
      <c r="J82" s="20"/>
      <c r="K82" s="20"/>
    </row>
    <row r="83" spans="1:11" x14ac:dyDescent="0.25">
      <c r="A83" s="19"/>
      <c r="B83" s="20"/>
      <c r="C83" s="20"/>
      <c r="D83" s="20"/>
      <c r="E83" s="20"/>
      <c r="F83" s="20"/>
      <c r="G83" s="20"/>
      <c r="H83" s="20"/>
      <c r="I83" s="20"/>
      <c r="J83" s="20"/>
      <c r="K83" s="20"/>
    </row>
    <row r="84" spans="1:11" x14ac:dyDescent="0.25">
      <c r="A84" s="19"/>
      <c r="B84" s="20"/>
      <c r="C84" s="20"/>
      <c r="D84" s="20"/>
      <c r="E84" s="20"/>
      <c r="F84" s="20"/>
      <c r="G84" s="20"/>
      <c r="H84" s="20"/>
      <c r="I84" s="20"/>
      <c r="J84" s="20"/>
      <c r="K84" s="20"/>
    </row>
    <row r="85" spans="1:11" x14ac:dyDescent="0.25">
      <c r="A85" s="19"/>
      <c r="B85" s="20"/>
      <c r="C85" s="20"/>
      <c r="D85" s="20"/>
      <c r="E85" s="20"/>
      <c r="F85" s="20"/>
      <c r="G85" s="20"/>
      <c r="H85" s="20"/>
      <c r="I85" s="20"/>
      <c r="J85" s="20"/>
      <c r="K85" s="20"/>
    </row>
    <row r="86" spans="1:11" x14ac:dyDescent="0.25">
      <c r="A86" s="19"/>
      <c r="B86" s="20"/>
      <c r="C86" s="20"/>
      <c r="D86" s="20"/>
      <c r="E86" s="20"/>
      <c r="F86" s="20"/>
      <c r="G86" s="20"/>
      <c r="H86" s="20"/>
      <c r="I86" s="20"/>
      <c r="J86" s="20"/>
      <c r="K86" s="20"/>
    </row>
    <row r="87" spans="1:11" x14ac:dyDescent="0.25">
      <c r="A87" s="19"/>
      <c r="B87" s="20"/>
      <c r="C87" s="20"/>
      <c r="D87" s="20"/>
      <c r="E87" s="20"/>
      <c r="F87" s="20"/>
      <c r="G87" s="20"/>
      <c r="H87" s="20"/>
      <c r="I87" s="20"/>
      <c r="J87" s="20"/>
      <c r="K87" s="20"/>
    </row>
    <row r="88" spans="1:11" x14ac:dyDescent="0.25">
      <c r="A88" s="19"/>
      <c r="B88" s="20"/>
      <c r="C88" s="20"/>
      <c r="D88" s="20"/>
      <c r="E88" s="20"/>
      <c r="F88" s="20"/>
      <c r="G88" s="20"/>
      <c r="H88" s="20"/>
      <c r="I88" s="20"/>
      <c r="J88" s="20"/>
      <c r="K88" s="20"/>
    </row>
    <row r="89" spans="1:11" x14ac:dyDescent="0.25">
      <c r="A89" s="19"/>
      <c r="B89" s="20"/>
      <c r="C89" s="20"/>
      <c r="D89" s="20"/>
      <c r="E89" s="20"/>
      <c r="F89" s="20"/>
      <c r="G89" s="20"/>
      <c r="H89" s="20"/>
      <c r="I89" s="20"/>
      <c r="J89" s="20"/>
      <c r="K89" s="20"/>
    </row>
    <row r="90" spans="1:11" x14ac:dyDescent="0.25">
      <c r="A90" s="19"/>
      <c r="B90" s="20"/>
      <c r="C90" s="20"/>
      <c r="D90" s="20"/>
      <c r="E90" s="20"/>
      <c r="F90" s="20"/>
      <c r="G90" s="20"/>
      <c r="H90" s="20"/>
      <c r="I90" s="20"/>
      <c r="J90" s="20"/>
      <c r="K90" s="20"/>
    </row>
    <row r="91" spans="1:11" x14ac:dyDescent="0.25">
      <c r="A91" s="19"/>
      <c r="B91" s="20"/>
      <c r="C91" s="20"/>
      <c r="D91" s="20"/>
      <c r="E91" s="20"/>
      <c r="F91" s="20"/>
      <c r="G91" s="20"/>
      <c r="H91" s="20"/>
      <c r="I91" s="20"/>
      <c r="J91" s="20"/>
      <c r="K91" s="20"/>
    </row>
    <row r="92" spans="1:11" x14ac:dyDescent="0.25">
      <c r="A92" s="19"/>
      <c r="B92" s="20"/>
      <c r="C92" s="20"/>
      <c r="D92" s="20"/>
      <c r="E92" s="20"/>
      <c r="F92" s="20"/>
      <c r="G92" s="20"/>
      <c r="H92" s="20"/>
      <c r="I92" s="20"/>
      <c r="J92" s="20"/>
      <c r="K92" s="20"/>
    </row>
    <row r="93" spans="1:11" x14ac:dyDescent="0.25">
      <c r="A93" s="19"/>
      <c r="B93" s="20"/>
      <c r="C93" s="20"/>
      <c r="D93" s="20"/>
      <c r="E93" s="20"/>
      <c r="F93" s="20"/>
      <c r="G93" s="20"/>
      <c r="H93" s="20"/>
      <c r="I93" s="20"/>
      <c r="J93" s="20"/>
      <c r="K93" s="20"/>
    </row>
    <row r="94" spans="1:11" x14ac:dyDescent="0.25">
      <c r="A94" s="19"/>
      <c r="B94" s="20"/>
      <c r="C94" s="20"/>
      <c r="D94" s="20"/>
      <c r="E94" s="20"/>
      <c r="F94" s="20"/>
      <c r="G94" s="20"/>
      <c r="H94" s="20"/>
      <c r="I94" s="20"/>
      <c r="J94" s="20"/>
      <c r="K94" s="20"/>
    </row>
    <row r="95" spans="1:11" x14ac:dyDescent="0.25">
      <c r="A95" s="19"/>
      <c r="B95" s="20"/>
      <c r="C95" s="20"/>
      <c r="D95" s="20"/>
      <c r="E95" s="20"/>
      <c r="F95" s="20"/>
      <c r="G95" s="20"/>
      <c r="H95" s="20"/>
      <c r="I95" s="20"/>
      <c r="J95" s="20"/>
      <c r="K95" s="20"/>
    </row>
    <row r="96" spans="1:11" x14ac:dyDescent="0.25">
      <c r="A96" s="19"/>
      <c r="B96" s="20"/>
      <c r="C96" s="20"/>
      <c r="D96" s="20"/>
      <c r="E96" s="20"/>
      <c r="F96" s="20"/>
      <c r="G96" s="20"/>
      <c r="H96" s="20"/>
      <c r="I96" s="20"/>
      <c r="J96" s="20"/>
      <c r="K96" s="20"/>
    </row>
    <row r="97" spans="1:11" x14ac:dyDescent="0.25">
      <c r="A97" s="19"/>
      <c r="B97" s="20"/>
      <c r="C97" s="20"/>
      <c r="D97" s="20"/>
      <c r="E97" s="20"/>
      <c r="F97" s="20"/>
      <c r="G97" s="20"/>
      <c r="H97" s="20"/>
      <c r="I97" s="20"/>
      <c r="J97" s="20"/>
      <c r="K97" s="20"/>
    </row>
    <row r="98" spans="1:11" x14ac:dyDescent="0.25">
      <c r="A98" s="19"/>
      <c r="B98" s="20"/>
      <c r="C98" s="20"/>
      <c r="D98" s="20"/>
      <c r="E98" s="20"/>
      <c r="F98" s="20"/>
      <c r="G98" s="20"/>
      <c r="H98" s="20"/>
      <c r="I98" s="20"/>
      <c r="J98" s="20"/>
      <c r="K98" s="20"/>
    </row>
    <row r="99" spans="1:11" x14ac:dyDescent="0.25">
      <c r="A99" s="19"/>
      <c r="B99" s="20"/>
      <c r="C99" s="20"/>
      <c r="D99" s="20"/>
      <c r="E99" s="20"/>
      <c r="F99" s="20"/>
      <c r="G99" s="20"/>
      <c r="H99" s="20"/>
      <c r="I99" s="20"/>
      <c r="J99" s="20"/>
      <c r="K99" s="20"/>
    </row>
    <row r="100" spans="1:11" x14ac:dyDescent="0.25">
      <c r="A100" s="19"/>
      <c r="B100" s="20"/>
      <c r="C100" s="20"/>
      <c r="D100" s="20"/>
      <c r="E100" s="20"/>
      <c r="F100" s="20"/>
      <c r="G100" s="20"/>
      <c r="H100" s="20"/>
      <c r="I100" s="20"/>
      <c r="J100" s="20"/>
      <c r="K100" s="20"/>
    </row>
  </sheetData>
  <sheetProtection selectLockedCells="1"/>
  <customSheetViews>
    <customSheetView guid="{F7C632C0-7EC0-44A6-8E4A-44C446A98095}">
      <selection activeCell="H8" sqref="H8:J8"/>
      <pageMargins left="0.7" right="0.7" top="0.75" bottom="0.75" header="0.3" footer="0.3"/>
      <pageSetup paperSize="9" orientation="portrait" r:id="rId1"/>
    </customSheetView>
  </customSheetViews>
  <mergeCells count="11">
    <mergeCell ref="G1:G2"/>
    <mergeCell ref="H1:H2"/>
    <mergeCell ref="I1:I2"/>
    <mergeCell ref="J1:J2"/>
    <mergeCell ref="K1:K2"/>
    <mergeCell ref="F1:F2"/>
    <mergeCell ref="A1:A2"/>
    <mergeCell ref="B1:B2"/>
    <mergeCell ref="C1:C2"/>
    <mergeCell ref="D1:D2"/>
    <mergeCell ref="E1:E2"/>
  </mergeCells>
  <pageMargins left="0.7" right="0.7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67"/>
  <sheetViews>
    <sheetView tabSelected="1" topLeftCell="A150" zoomScaleNormal="100" workbookViewId="0">
      <selection activeCell="B152" sqref="B152"/>
    </sheetView>
  </sheetViews>
  <sheetFormatPr defaultRowHeight="15" x14ac:dyDescent="0.25"/>
  <cols>
    <col min="1" max="1" width="7" style="21" customWidth="1"/>
    <col min="2" max="2" width="28.7109375" style="19" customWidth="1"/>
    <col min="3" max="3" width="28.7109375" style="18" customWidth="1"/>
    <col min="4" max="4" width="28.7109375" style="17" customWidth="1"/>
    <col min="5" max="5" width="20.7109375" style="17" customWidth="1"/>
    <col min="6" max="6" width="15" style="17" customWidth="1"/>
    <col min="7" max="7" width="20.7109375" style="21" customWidth="1"/>
    <col min="8" max="10" width="20.7109375" style="17" customWidth="1"/>
    <col min="11" max="11" width="30.7109375" style="17" customWidth="1"/>
    <col min="12" max="16384" width="9.140625" style="17"/>
  </cols>
  <sheetData>
    <row r="1" spans="1:11" s="16" customFormat="1" ht="24.75" customHeight="1" x14ac:dyDescent="0.25">
      <c r="A1" s="135" t="s">
        <v>628</v>
      </c>
      <c r="B1" s="126" t="s">
        <v>3</v>
      </c>
      <c r="C1" s="137" t="s">
        <v>2</v>
      </c>
      <c r="D1" s="135" t="s">
        <v>1</v>
      </c>
      <c r="E1" s="135" t="s">
        <v>0</v>
      </c>
      <c r="F1" s="135" t="s">
        <v>5</v>
      </c>
      <c r="G1" s="135" t="s">
        <v>7</v>
      </c>
      <c r="H1" s="135" t="s">
        <v>6</v>
      </c>
      <c r="I1" s="135" t="s">
        <v>8</v>
      </c>
      <c r="J1" s="135" t="s">
        <v>9</v>
      </c>
      <c r="K1" s="135" t="s">
        <v>10</v>
      </c>
    </row>
    <row r="2" spans="1:11" s="16" customFormat="1" ht="15.75" thickBot="1" x14ac:dyDescent="0.3">
      <c r="A2" s="136"/>
      <c r="B2" s="127"/>
      <c r="C2" s="138"/>
      <c r="D2" s="136"/>
      <c r="E2" s="136"/>
      <c r="F2" s="136"/>
      <c r="G2" s="136"/>
      <c r="H2" s="136"/>
      <c r="I2" s="136"/>
      <c r="J2" s="136"/>
      <c r="K2" s="136"/>
    </row>
    <row r="3" spans="1:11" ht="105" x14ac:dyDescent="0.25">
      <c r="A3" s="1">
        <v>1</v>
      </c>
      <c r="B3" s="1" t="s">
        <v>626</v>
      </c>
      <c r="C3" s="3" t="s">
        <v>243</v>
      </c>
      <c r="D3" s="4"/>
      <c r="E3" s="60">
        <v>70</v>
      </c>
      <c r="F3" s="1" t="s">
        <v>12</v>
      </c>
      <c r="G3" s="85">
        <v>0</v>
      </c>
      <c r="H3" s="86">
        <f>G3*E3</f>
        <v>0</v>
      </c>
      <c r="I3" s="86">
        <f>H3*22%</f>
        <v>0</v>
      </c>
      <c r="J3" s="86">
        <f>H3+I3</f>
        <v>0</v>
      </c>
      <c r="K3" s="59"/>
    </row>
    <row r="4" spans="1:11" ht="90" customHeight="1" x14ac:dyDescent="0.25">
      <c r="A4" s="23">
        <v>2</v>
      </c>
      <c r="B4" s="13" t="s">
        <v>349</v>
      </c>
      <c r="C4" s="6" t="s">
        <v>651</v>
      </c>
      <c r="D4" s="24"/>
      <c r="E4" s="44">
        <v>21</v>
      </c>
      <c r="F4" s="8" t="s">
        <v>12</v>
      </c>
      <c r="G4" s="96">
        <v>0</v>
      </c>
      <c r="H4" s="97">
        <f>G4*E4</f>
        <v>0</v>
      </c>
      <c r="I4" s="97">
        <f>H4*22%</f>
        <v>0</v>
      </c>
      <c r="J4" s="97">
        <f>H4+I4</f>
        <v>0</v>
      </c>
      <c r="K4" s="58"/>
    </row>
    <row r="5" spans="1:11" ht="90" customHeight="1" x14ac:dyDescent="0.25">
      <c r="A5" s="8">
        <v>3</v>
      </c>
      <c r="B5" s="15" t="s">
        <v>350</v>
      </c>
      <c r="C5" s="6" t="s">
        <v>652</v>
      </c>
      <c r="D5" s="5"/>
      <c r="E5" s="44">
        <v>21</v>
      </c>
      <c r="F5" s="8" t="s">
        <v>12</v>
      </c>
      <c r="G5" s="96">
        <v>0</v>
      </c>
      <c r="H5" s="97">
        <f t="shared" ref="H5:H68" si="0">G5*E5</f>
        <v>0</v>
      </c>
      <c r="I5" s="97">
        <f t="shared" ref="I5:I68" si="1">H5*22%</f>
        <v>0</v>
      </c>
      <c r="J5" s="97">
        <f t="shared" ref="J5:J68" si="2">H5+I5</f>
        <v>0</v>
      </c>
      <c r="K5" s="58"/>
    </row>
    <row r="6" spans="1:11" ht="90" customHeight="1" x14ac:dyDescent="0.25">
      <c r="A6" s="23">
        <v>4</v>
      </c>
      <c r="B6" s="8" t="s">
        <v>654</v>
      </c>
      <c r="C6" s="6" t="s">
        <v>653</v>
      </c>
      <c r="D6" s="24"/>
      <c r="E6" s="44">
        <v>21</v>
      </c>
      <c r="F6" s="8" t="s">
        <v>12</v>
      </c>
      <c r="G6" s="96">
        <v>0</v>
      </c>
      <c r="H6" s="97">
        <f t="shared" si="0"/>
        <v>0</v>
      </c>
      <c r="I6" s="97">
        <f t="shared" si="1"/>
        <v>0</v>
      </c>
      <c r="J6" s="97">
        <f t="shared" si="2"/>
        <v>0</v>
      </c>
      <c r="K6" s="58"/>
    </row>
    <row r="7" spans="1:11" ht="90" customHeight="1" x14ac:dyDescent="0.25">
      <c r="A7" s="8">
        <v>5</v>
      </c>
      <c r="B7" s="8" t="s">
        <v>351</v>
      </c>
      <c r="C7" s="6" t="s">
        <v>182</v>
      </c>
      <c r="D7" s="5"/>
      <c r="E7" s="44">
        <v>21</v>
      </c>
      <c r="F7" s="8" t="s">
        <v>12</v>
      </c>
      <c r="G7" s="96">
        <v>0</v>
      </c>
      <c r="H7" s="97">
        <f t="shared" si="0"/>
        <v>0</v>
      </c>
      <c r="I7" s="97">
        <f t="shared" si="1"/>
        <v>0</v>
      </c>
      <c r="J7" s="97">
        <f t="shared" si="2"/>
        <v>0</v>
      </c>
      <c r="K7" s="58"/>
    </row>
    <row r="8" spans="1:11" ht="90" customHeight="1" x14ac:dyDescent="0.25">
      <c r="A8" s="23">
        <v>6</v>
      </c>
      <c r="B8" s="8" t="s">
        <v>352</v>
      </c>
      <c r="C8" s="6" t="s">
        <v>184</v>
      </c>
      <c r="D8" s="24"/>
      <c r="E8" s="44">
        <v>21</v>
      </c>
      <c r="F8" s="8" t="s">
        <v>12</v>
      </c>
      <c r="G8" s="96">
        <v>0</v>
      </c>
      <c r="H8" s="97">
        <f t="shared" si="0"/>
        <v>0</v>
      </c>
      <c r="I8" s="97">
        <f t="shared" si="1"/>
        <v>0</v>
      </c>
      <c r="J8" s="97">
        <f t="shared" si="2"/>
        <v>0</v>
      </c>
      <c r="K8" s="58"/>
    </row>
    <row r="9" spans="1:11" ht="90" customHeight="1" x14ac:dyDescent="0.25">
      <c r="A9" s="8">
        <v>7</v>
      </c>
      <c r="B9" s="8" t="s">
        <v>650</v>
      </c>
      <c r="C9" s="6" t="s">
        <v>655</v>
      </c>
      <c r="D9" s="24"/>
      <c r="E9" s="44">
        <v>21</v>
      </c>
      <c r="F9" s="8" t="s">
        <v>12</v>
      </c>
      <c r="G9" s="96">
        <v>0</v>
      </c>
      <c r="H9" s="97">
        <f t="shared" si="0"/>
        <v>0</v>
      </c>
      <c r="I9" s="97">
        <f t="shared" si="1"/>
        <v>0</v>
      </c>
      <c r="J9" s="97">
        <f t="shared" si="2"/>
        <v>0</v>
      </c>
      <c r="K9" s="58"/>
    </row>
    <row r="10" spans="1:11" ht="90" customHeight="1" x14ac:dyDescent="0.25">
      <c r="A10" s="23">
        <v>8</v>
      </c>
      <c r="B10" s="8" t="s">
        <v>353</v>
      </c>
      <c r="C10" s="6" t="s">
        <v>185</v>
      </c>
      <c r="D10" s="24"/>
      <c r="E10" s="44">
        <v>21</v>
      </c>
      <c r="F10" s="8" t="s">
        <v>12</v>
      </c>
      <c r="G10" s="96">
        <v>0</v>
      </c>
      <c r="H10" s="97">
        <f t="shared" si="0"/>
        <v>0</v>
      </c>
      <c r="I10" s="97">
        <f t="shared" si="1"/>
        <v>0</v>
      </c>
      <c r="J10" s="97">
        <f t="shared" si="2"/>
        <v>0</v>
      </c>
      <c r="K10" s="58"/>
    </row>
    <row r="11" spans="1:11" ht="90" customHeight="1" x14ac:dyDescent="0.25">
      <c r="A11" s="8">
        <v>9</v>
      </c>
      <c r="B11" s="8" t="s">
        <v>354</v>
      </c>
      <c r="C11" s="6" t="s">
        <v>183</v>
      </c>
      <c r="D11" s="5"/>
      <c r="E11" s="44">
        <v>21</v>
      </c>
      <c r="F11" s="8" t="s">
        <v>12</v>
      </c>
      <c r="G11" s="96">
        <v>0</v>
      </c>
      <c r="H11" s="97">
        <f t="shared" si="0"/>
        <v>0</v>
      </c>
      <c r="I11" s="97">
        <f t="shared" si="1"/>
        <v>0</v>
      </c>
      <c r="J11" s="97">
        <f t="shared" si="2"/>
        <v>0</v>
      </c>
      <c r="K11" s="58"/>
    </row>
    <row r="12" spans="1:11" ht="90" customHeight="1" x14ac:dyDescent="0.25">
      <c r="A12" s="23">
        <v>10</v>
      </c>
      <c r="B12" s="32" t="s">
        <v>348</v>
      </c>
      <c r="C12" s="6" t="s">
        <v>186</v>
      </c>
      <c r="D12" s="24"/>
      <c r="E12" s="45">
        <v>42</v>
      </c>
      <c r="F12" s="8" t="s">
        <v>12</v>
      </c>
      <c r="G12" s="96">
        <v>0</v>
      </c>
      <c r="H12" s="97">
        <f t="shared" si="0"/>
        <v>0</v>
      </c>
      <c r="I12" s="97">
        <f t="shared" si="1"/>
        <v>0</v>
      </c>
      <c r="J12" s="97">
        <f t="shared" si="2"/>
        <v>0</v>
      </c>
      <c r="K12" s="58"/>
    </row>
    <row r="13" spans="1:11" ht="90" customHeight="1" x14ac:dyDescent="0.25">
      <c r="A13" s="8">
        <v>11</v>
      </c>
      <c r="B13" s="8" t="s">
        <v>355</v>
      </c>
      <c r="C13" s="6" t="s">
        <v>656</v>
      </c>
      <c r="D13" s="5"/>
      <c r="E13" s="45">
        <v>28</v>
      </c>
      <c r="F13" s="8" t="s">
        <v>12</v>
      </c>
      <c r="G13" s="96">
        <v>0</v>
      </c>
      <c r="H13" s="97">
        <f t="shared" si="0"/>
        <v>0</v>
      </c>
      <c r="I13" s="97">
        <f t="shared" si="1"/>
        <v>0</v>
      </c>
      <c r="J13" s="97">
        <f t="shared" si="2"/>
        <v>0</v>
      </c>
      <c r="K13" s="58"/>
    </row>
    <row r="14" spans="1:11" ht="90" customHeight="1" x14ac:dyDescent="0.25">
      <c r="A14" s="23">
        <v>12</v>
      </c>
      <c r="B14" s="8" t="s">
        <v>356</v>
      </c>
      <c r="C14" s="6" t="s">
        <v>657</v>
      </c>
      <c r="D14" s="24"/>
      <c r="E14" s="45">
        <v>28</v>
      </c>
      <c r="F14" s="8" t="s">
        <v>12</v>
      </c>
      <c r="G14" s="96">
        <v>0</v>
      </c>
      <c r="H14" s="97">
        <f t="shared" si="0"/>
        <v>0</v>
      </c>
      <c r="I14" s="97">
        <f t="shared" si="1"/>
        <v>0</v>
      </c>
      <c r="J14" s="97">
        <f t="shared" si="2"/>
        <v>0</v>
      </c>
      <c r="K14" s="58"/>
    </row>
    <row r="15" spans="1:11" ht="90" customHeight="1" x14ac:dyDescent="0.25">
      <c r="A15" s="8">
        <v>13</v>
      </c>
      <c r="B15" s="8" t="s">
        <v>357</v>
      </c>
      <c r="C15" s="6" t="s">
        <v>658</v>
      </c>
      <c r="D15" s="24"/>
      <c r="E15" s="45">
        <v>28</v>
      </c>
      <c r="F15" s="8" t="s">
        <v>12</v>
      </c>
      <c r="G15" s="96">
        <v>0</v>
      </c>
      <c r="H15" s="97">
        <f t="shared" si="0"/>
        <v>0</v>
      </c>
      <c r="I15" s="97">
        <f t="shared" si="1"/>
        <v>0</v>
      </c>
      <c r="J15" s="97">
        <f t="shared" si="2"/>
        <v>0</v>
      </c>
      <c r="K15" s="58"/>
    </row>
    <row r="16" spans="1:11" ht="90" customHeight="1" x14ac:dyDescent="0.25">
      <c r="A16" s="23">
        <v>14</v>
      </c>
      <c r="B16" s="8" t="s">
        <v>362</v>
      </c>
      <c r="C16" s="6" t="s">
        <v>659</v>
      </c>
      <c r="D16" s="24"/>
      <c r="E16" s="45">
        <v>21</v>
      </c>
      <c r="F16" s="8" t="s">
        <v>12</v>
      </c>
      <c r="G16" s="96">
        <v>0</v>
      </c>
      <c r="H16" s="97">
        <f t="shared" si="0"/>
        <v>0</v>
      </c>
      <c r="I16" s="97">
        <f t="shared" si="1"/>
        <v>0</v>
      </c>
      <c r="J16" s="97">
        <f t="shared" si="2"/>
        <v>0</v>
      </c>
      <c r="K16" s="58"/>
    </row>
    <row r="17" spans="1:11" ht="90" customHeight="1" x14ac:dyDescent="0.25">
      <c r="A17" s="8">
        <v>15</v>
      </c>
      <c r="B17" s="8" t="s">
        <v>361</v>
      </c>
      <c r="C17" s="6" t="s">
        <v>660</v>
      </c>
      <c r="D17" s="24"/>
      <c r="E17" s="45">
        <v>28</v>
      </c>
      <c r="F17" s="8" t="s">
        <v>12</v>
      </c>
      <c r="G17" s="96">
        <v>0</v>
      </c>
      <c r="H17" s="97">
        <f t="shared" si="0"/>
        <v>0</v>
      </c>
      <c r="I17" s="97">
        <f t="shared" si="1"/>
        <v>0</v>
      </c>
      <c r="J17" s="97">
        <f t="shared" si="2"/>
        <v>0</v>
      </c>
      <c r="K17" s="58"/>
    </row>
    <row r="18" spans="1:11" ht="90" customHeight="1" x14ac:dyDescent="0.25">
      <c r="A18" s="23">
        <v>16</v>
      </c>
      <c r="B18" s="8" t="s">
        <v>360</v>
      </c>
      <c r="C18" s="6" t="s">
        <v>661</v>
      </c>
      <c r="D18" s="24"/>
      <c r="E18" s="45">
        <v>28</v>
      </c>
      <c r="F18" s="8" t="s">
        <v>12</v>
      </c>
      <c r="G18" s="96">
        <v>0</v>
      </c>
      <c r="H18" s="97">
        <f t="shared" si="0"/>
        <v>0</v>
      </c>
      <c r="I18" s="97">
        <f t="shared" si="1"/>
        <v>0</v>
      </c>
      <c r="J18" s="97">
        <f t="shared" si="2"/>
        <v>0</v>
      </c>
      <c r="K18" s="58"/>
    </row>
    <row r="19" spans="1:11" ht="90" customHeight="1" x14ac:dyDescent="0.25">
      <c r="A19" s="8">
        <v>17</v>
      </c>
      <c r="B19" s="8" t="s">
        <v>505</v>
      </c>
      <c r="C19" s="6" t="s">
        <v>662</v>
      </c>
      <c r="D19" s="24"/>
      <c r="E19" s="45">
        <v>28</v>
      </c>
      <c r="F19" s="8" t="s">
        <v>12</v>
      </c>
      <c r="G19" s="96">
        <v>0</v>
      </c>
      <c r="H19" s="97">
        <f t="shared" si="0"/>
        <v>0</v>
      </c>
      <c r="I19" s="97">
        <f t="shared" si="1"/>
        <v>0</v>
      </c>
      <c r="J19" s="97">
        <f t="shared" si="2"/>
        <v>0</v>
      </c>
      <c r="K19" s="58"/>
    </row>
    <row r="20" spans="1:11" ht="90" customHeight="1" x14ac:dyDescent="0.25">
      <c r="A20" s="23">
        <v>18</v>
      </c>
      <c r="B20" s="8" t="s">
        <v>358</v>
      </c>
      <c r="C20" s="6" t="s">
        <v>663</v>
      </c>
      <c r="D20" s="24"/>
      <c r="E20" s="45">
        <v>28</v>
      </c>
      <c r="F20" s="8" t="s">
        <v>12</v>
      </c>
      <c r="G20" s="96">
        <v>0</v>
      </c>
      <c r="H20" s="97">
        <f t="shared" si="0"/>
        <v>0</v>
      </c>
      <c r="I20" s="97">
        <f t="shared" si="1"/>
        <v>0</v>
      </c>
      <c r="J20" s="97">
        <f t="shared" si="2"/>
        <v>0</v>
      </c>
      <c r="K20" s="58"/>
    </row>
    <row r="21" spans="1:11" ht="90" customHeight="1" x14ac:dyDescent="0.25">
      <c r="A21" s="8">
        <v>19</v>
      </c>
      <c r="B21" s="8" t="s">
        <v>359</v>
      </c>
      <c r="C21" s="6" t="s">
        <v>664</v>
      </c>
      <c r="D21" s="24"/>
      <c r="E21" s="45">
        <v>28</v>
      </c>
      <c r="F21" s="8" t="s">
        <v>12</v>
      </c>
      <c r="G21" s="96">
        <v>0</v>
      </c>
      <c r="H21" s="97">
        <f t="shared" si="0"/>
        <v>0</v>
      </c>
      <c r="I21" s="97">
        <f t="shared" si="1"/>
        <v>0</v>
      </c>
      <c r="J21" s="97">
        <f t="shared" si="2"/>
        <v>0</v>
      </c>
      <c r="K21" s="58"/>
    </row>
    <row r="22" spans="1:11" ht="90" customHeight="1" x14ac:dyDescent="0.25">
      <c r="A22" s="23">
        <v>20</v>
      </c>
      <c r="B22" s="8" t="s">
        <v>587</v>
      </c>
      <c r="C22" s="6" t="s">
        <v>231</v>
      </c>
      <c r="D22" s="5"/>
      <c r="E22" s="45">
        <v>25</v>
      </c>
      <c r="F22" s="8" t="s">
        <v>12</v>
      </c>
      <c r="G22" s="96">
        <v>0</v>
      </c>
      <c r="H22" s="97">
        <f t="shared" si="0"/>
        <v>0</v>
      </c>
      <c r="I22" s="97">
        <f t="shared" si="1"/>
        <v>0</v>
      </c>
      <c r="J22" s="97">
        <f t="shared" si="2"/>
        <v>0</v>
      </c>
      <c r="K22" s="58"/>
    </row>
    <row r="23" spans="1:11" ht="90" customHeight="1" x14ac:dyDescent="0.25">
      <c r="A23" s="8">
        <v>21</v>
      </c>
      <c r="B23" s="8" t="s">
        <v>363</v>
      </c>
      <c r="C23" s="6" t="s">
        <v>232</v>
      </c>
      <c r="D23" s="24"/>
      <c r="E23" s="44">
        <v>60</v>
      </c>
      <c r="F23" s="8" t="s">
        <v>12</v>
      </c>
      <c r="G23" s="96">
        <v>0</v>
      </c>
      <c r="H23" s="97">
        <f t="shared" si="0"/>
        <v>0</v>
      </c>
      <c r="I23" s="97">
        <f t="shared" si="1"/>
        <v>0</v>
      </c>
      <c r="J23" s="97">
        <f t="shared" si="2"/>
        <v>0</v>
      </c>
      <c r="K23" s="58"/>
    </row>
    <row r="24" spans="1:11" ht="90" customHeight="1" x14ac:dyDescent="0.25">
      <c r="A24" s="23">
        <v>22</v>
      </c>
      <c r="B24" s="45" t="s">
        <v>364</v>
      </c>
      <c r="C24" s="6" t="s">
        <v>192</v>
      </c>
      <c r="D24" s="24"/>
      <c r="E24" s="45">
        <v>25</v>
      </c>
      <c r="F24" s="8" t="s">
        <v>12</v>
      </c>
      <c r="G24" s="96">
        <v>0</v>
      </c>
      <c r="H24" s="97">
        <f t="shared" si="0"/>
        <v>0</v>
      </c>
      <c r="I24" s="97">
        <f t="shared" si="1"/>
        <v>0</v>
      </c>
      <c r="J24" s="97">
        <f t="shared" si="2"/>
        <v>0</v>
      </c>
      <c r="K24" s="58"/>
    </row>
    <row r="25" spans="1:11" ht="90" customHeight="1" x14ac:dyDescent="0.25">
      <c r="A25" s="8">
        <v>23</v>
      </c>
      <c r="B25" s="45" t="s">
        <v>365</v>
      </c>
      <c r="C25" s="6" t="s">
        <v>190</v>
      </c>
      <c r="D25" s="24"/>
      <c r="E25" s="45">
        <v>25</v>
      </c>
      <c r="F25" s="8" t="s">
        <v>12</v>
      </c>
      <c r="G25" s="96">
        <v>0</v>
      </c>
      <c r="H25" s="97">
        <f t="shared" si="0"/>
        <v>0</v>
      </c>
      <c r="I25" s="97">
        <f t="shared" si="1"/>
        <v>0</v>
      </c>
      <c r="J25" s="97">
        <f t="shared" si="2"/>
        <v>0</v>
      </c>
      <c r="K25" s="58"/>
    </row>
    <row r="26" spans="1:11" ht="90" customHeight="1" x14ac:dyDescent="0.25">
      <c r="A26" s="23">
        <v>24</v>
      </c>
      <c r="B26" s="45" t="s">
        <v>366</v>
      </c>
      <c r="C26" s="6" t="s">
        <v>189</v>
      </c>
      <c r="D26" s="5"/>
      <c r="E26" s="45">
        <v>25</v>
      </c>
      <c r="F26" s="8" t="s">
        <v>12</v>
      </c>
      <c r="G26" s="96">
        <v>0</v>
      </c>
      <c r="H26" s="97">
        <f t="shared" si="0"/>
        <v>0</v>
      </c>
      <c r="I26" s="97">
        <f t="shared" si="1"/>
        <v>0</v>
      </c>
      <c r="J26" s="97">
        <f t="shared" si="2"/>
        <v>0</v>
      </c>
      <c r="K26" s="58"/>
    </row>
    <row r="27" spans="1:11" ht="90" customHeight="1" x14ac:dyDescent="0.25">
      <c r="A27" s="8">
        <v>25</v>
      </c>
      <c r="B27" s="45" t="s">
        <v>367</v>
      </c>
      <c r="C27" s="6" t="s">
        <v>188</v>
      </c>
      <c r="D27" s="24"/>
      <c r="E27" s="45">
        <v>25</v>
      </c>
      <c r="F27" s="8" t="s">
        <v>12</v>
      </c>
      <c r="G27" s="96">
        <v>0</v>
      </c>
      <c r="H27" s="97">
        <f t="shared" si="0"/>
        <v>0</v>
      </c>
      <c r="I27" s="97">
        <f t="shared" si="1"/>
        <v>0</v>
      </c>
      <c r="J27" s="97">
        <f t="shared" si="2"/>
        <v>0</v>
      </c>
      <c r="K27" s="58"/>
    </row>
    <row r="28" spans="1:11" ht="90" customHeight="1" x14ac:dyDescent="0.25">
      <c r="A28" s="23">
        <v>26</v>
      </c>
      <c r="B28" s="45" t="s">
        <v>368</v>
      </c>
      <c r="C28" s="6" t="s">
        <v>191</v>
      </c>
      <c r="D28" s="5"/>
      <c r="E28" s="45">
        <v>25</v>
      </c>
      <c r="F28" s="8" t="s">
        <v>12</v>
      </c>
      <c r="G28" s="96">
        <v>0</v>
      </c>
      <c r="H28" s="97">
        <f t="shared" si="0"/>
        <v>0</v>
      </c>
      <c r="I28" s="97">
        <f t="shared" si="1"/>
        <v>0</v>
      </c>
      <c r="J28" s="97">
        <f t="shared" si="2"/>
        <v>0</v>
      </c>
      <c r="K28" s="58"/>
    </row>
    <row r="29" spans="1:11" ht="90" customHeight="1" x14ac:dyDescent="0.25">
      <c r="A29" s="8">
        <v>27</v>
      </c>
      <c r="B29" s="45" t="s">
        <v>369</v>
      </c>
      <c r="C29" s="6" t="s">
        <v>193</v>
      </c>
      <c r="D29" s="24"/>
      <c r="E29" s="45">
        <v>25</v>
      </c>
      <c r="F29" s="8" t="s">
        <v>12</v>
      </c>
      <c r="G29" s="96">
        <v>0</v>
      </c>
      <c r="H29" s="97">
        <f t="shared" si="0"/>
        <v>0</v>
      </c>
      <c r="I29" s="97">
        <f t="shared" si="1"/>
        <v>0</v>
      </c>
      <c r="J29" s="97">
        <f t="shared" si="2"/>
        <v>0</v>
      </c>
      <c r="K29" s="58"/>
    </row>
    <row r="30" spans="1:11" ht="90" customHeight="1" x14ac:dyDescent="0.25">
      <c r="A30" s="23">
        <v>28</v>
      </c>
      <c r="B30" s="45" t="s">
        <v>370</v>
      </c>
      <c r="C30" s="6" t="s">
        <v>187</v>
      </c>
      <c r="D30" s="24"/>
      <c r="E30" s="45">
        <v>25</v>
      </c>
      <c r="F30" s="8" t="s">
        <v>12</v>
      </c>
      <c r="G30" s="96">
        <v>0</v>
      </c>
      <c r="H30" s="97">
        <f t="shared" si="0"/>
        <v>0</v>
      </c>
      <c r="I30" s="97">
        <f t="shared" si="1"/>
        <v>0</v>
      </c>
      <c r="J30" s="97">
        <f t="shared" si="2"/>
        <v>0</v>
      </c>
      <c r="K30" s="58"/>
    </row>
    <row r="31" spans="1:11" ht="90" customHeight="1" x14ac:dyDescent="0.25">
      <c r="A31" s="8">
        <v>29</v>
      </c>
      <c r="B31" s="45" t="s">
        <v>371</v>
      </c>
      <c r="C31" s="6" t="s">
        <v>194</v>
      </c>
      <c r="D31" s="24"/>
      <c r="E31" s="45">
        <v>25</v>
      </c>
      <c r="F31" s="8" t="s">
        <v>12</v>
      </c>
      <c r="G31" s="96">
        <v>0</v>
      </c>
      <c r="H31" s="97">
        <f t="shared" si="0"/>
        <v>0</v>
      </c>
      <c r="I31" s="97">
        <f t="shared" si="1"/>
        <v>0</v>
      </c>
      <c r="J31" s="97">
        <f t="shared" si="2"/>
        <v>0</v>
      </c>
      <c r="K31" s="58"/>
    </row>
    <row r="32" spans="1:11" ht="105" x14ac:dyDescent="0.25">
      <c r="A32" s="23">
        <v>30</v>
      </c>
      <c r="B32" s="8" t="s">
        <v>588</v>
      </c>
      <c r="C32" s="6" t="s">
        <v>233</v>
      </c>
      <c r="D32" s="24"/>
      <c r="E32" s="45">
        <v>50</v>
      </c>
      <c r="F32" s="8" t="s">
        <v>12</v>
      </c>
      <c r="G32" s="96">
        <v>0</v>
      </c>
      <c r="H32" s="97">
        <f t="shared" si="0"/>
        <v>0</v>
      </c>
      <c r="I32" s="97">
        <f t="shared" si="1"/>
        <v>0</v>
      </c>
      <c r="J32" s="97">
        <f t="shared" si="2"/>
        <v>0</v>
      </c>
      <c r="K32" s="58"/>
    </row>
    <row r="33" spans="1:11" ht="165" x14ac:dyDescent="0.25">
      <c r="A33" s="8">
        <v>31</v>
      </c>
      <c r="B33" s="8" t="s">
        <v>589</v>
      </c>
      <c r="C33" s="6" t="s">
        <v>234</v>
      </c>
      <c r="D33" s="24"/>
      <c r="E33" s="44">
        <v>150</v>
      </c>
      <c r="F33" s="8" t="s">
        <v>12</v>
      </c>
      <c r="G33" s="96">
        <v>0</v>
      </c>
      <c r="H33" s="97">
        <f t="shared" si="0"/>
        <v>0</v>
      </c>
      <c r="I33" s="97">
        <f t="shared" si="1"/>
        <v>0</v>
      </c>
      <c r="J33" s="97">
        <f t="shared" si="2"/>
        <v>0</v>
      </c>
      <c r="K33" s="58"/>
    </row>
    <row r="34" spans="1:11" ht="165" x14ac:dyDescent="0.25">
      <c r="A34" s="23">
        <v>32</v>
      </c>
      <c r="B34" s="8" t="s">
        <v>590</v>
      </c>
      <c r="C34" s="6" t="s">
        <v>235</v>
      </c>
      <c r="D34" s="24"/>
      <c r="E34" s="44">
        <v>100</v>
      </c>
      <c r="F34" s="8" t="s">
        <v>12</v>
      </c>
      <c r="G34" s="96">
        <v>0</v>
      </c>
      <c r="H34" s="97">
        <f t="shared" si="0"/>
        <v>0</v>
      </c>
      <c r="I34" s="97">
        <f t="shared" si="1"/>
        <v>0</v>
      </c>
      <c r="J34" s="97">
        <f t="shared" si="2"/>
        <v>0</v>
      </c>
      <c r="K34" s="58"/>
    </row>
    <row r="35" spans="1:11" ht="90" customHeight="1" x14ac:dyDescent="0.25">
      <c r="A35" s="8">
        <v>33</v>
      </c>
      <c r="B35" s="8" t="s">
        <v>591</v>
      </c>
      <c r="C35" s="6" t="s">
        <v>236</v>
      </c>
      <c r="D35" s="5"/>
      <c r="E35" s="45">
        <v>200</v>
      </c>
      <c r="F35" s="8" t="s">
        <v>12</v>
      </c>
      <c r="G35" s="96">
        <v>0</v>
      </c>
      <c r="H35" s="97">
        <f t="shared" si="0"/>
        <v>0</v>
      </c>
      <c r="I35" s="97">
        <f t="shared" si="1"/>
        <v>0</v>
      </c>
      <c r="J35" s="97">
        <f t="shared" si="2"/>
        <v>0</v>
      </c>
      <c r="K35" s="58"/>
    </row>
    <row r="36" spans="1:11" ht="90" customHeight="1" x14ac:dyDescent="0.25">
      <c r="A36" s="23">
        <v>34</v>
      </c>
      <c r="B36" s="8" t="s">
        <v>592</v>
      </c>
      <c r="C36" s="10" t="s">
        <v>237</v>
      </c>
      <c r="D36" s="24"/>
      <c r="E36" s="45">
        <v>200</v>
      </c>
      <c r="F36" s="8" t="s">
        <v>12</v>
      </c>
      <c r="G36" s="96">
        <v>0</v>
      </c>
      <c r="H36" s="97">
        <f t="shared" si="0"/>
        <v>0</v>
      </c>
      <c r="I36" s="97">
        <f t="shared" si="1"/>
        <v>0</v>
      </c>
      <c r="J36" s="97">
        <f t="shared" si="2"/>
        <v>0</v>
      </c>
      <c r="K36" s="58"/>
    </row>
    <row r="37" spans="1:11" ht="90" customHeight="1" x14ac:dyDescent="0.25">
      <c r="A37" s="8">
        <v>35</v>
      </c>
      <c r="B37" s="8" t="s">
        <v>593</v>
      </c>
      <c r="C37" s="6" t="s">
        <v>238</v>
      </c>
      <c r="D37" s="24"/>
      <c r="E37" s="45">
        <v>300</v>
      </c>
      <c r="F37" s="8" t="s">
        <v>12</v>
      </c>
      <c r="G37" s="96">
        <v>0</v>
      </c>
      <c r="H37" s="97">
        <f t="shared" si="0"/>
        <v>0</v>
      </c>
      <c r="I37" s="97">
        <f t="shared" si="1"/>
        <v>0</v>
      </c>
      <c r="J37" s="97">
        <f t="shared" si="2"/>
        <v>0</v>
      </c>
      <c r="K37" s="58"/>
    </row>
    <row r="38" spans="1:11" ht="90" customHeight="1" x14ac:dyDescent="0.25">
      <c r="A38" s="23">
        <v>36</v>
      </c>
      <c r="B38" s="8" t="s">
        <v>594</v>
      </c>
      <c r="C38" s="6" t="s">
        <v>239</v>
      </c>
      <c r="D38" s="24"/>
      <c r="E38" s="45">
        <v>400</v>
      </c>
      <c r="F38" s="8" t="s">
        <v>12</v>
      </c>
      <c r="G38" s="96">
        <v>0</v>
      </c>
      <c r="H38" s="97">
        <f t="shared" si="0"/>
        <v>0</v>
      </c>
      <c r="I38" s="97">
        <f t="shared" si="1"/>
        <v>0</v>
      </c>
      <c r="J38" s="97">
        <f t="shared" si="2"/>
        <v>0</v>
      </c>
      <c r="K38" s="58"/>
    </row>
    <row r="39" spans="1:11" ht="90" customHeight="1" x14ac:dyDescent="0.25">
      <c r="A39" s="8">
        <v>37</v>
      </c>
      <c r="B39" s="8" t="s">
        <v>506</v>
      </c>
      <c r="C39" s="6" t="s">
        <v>240</v>
      </c>
      <c r="D39" s="24"/>
      <c r="E39" s="45">
        <v>50</v>
      </c>
      <c r="F39" s="8" t="s">
        <v>12</v>
      </c>
      <c r="G39" s="96">
        <v>0</v>
      </c>
      <c r="H39" s="97">
        <f t="shared" si="0"/>
        <v>0</v>
      </c>
      <c r="I39" s="97">
        <f t="shared" si="1"/>
        <v>0</v>
      </c>
      <c r="J39" s="97">
        <f t="shared" si="2"/>
        <v>0</v>
      </c>
      <c r="K39" s="58"/>
    </row>
    <row r="40" spans="1:11" ht="90" customHeight="1" x14ac:dyDescent="0.25">
      <c r="A40" s="23">
        <v>38</v>
      </c>
      <c r="B40" s="8" t="s">
        <v>595</v>
      </c>
      <c r="C40" s="6" t="s">
        <v>241</v>
      </c>
      <c r="D40" s="5"/>
      <c r="E40" s="45">
        <v>50</v>
      </c>
      <c r="F40" s="8" t="s">
        <v>12</v>
      </c>
      <c r="G40" s="96">
        <v>0</v>
      </c>
      <c r="H40" s="97">
        <f t="shared" si="0"/>
        <v>0</v>
      </c>
      <c r="I40" s="97">
        <f t="shared" si="1"/>
        <v>0</v>
      </c>
      <c r="J40" s="97">
        <f t="shared" si="2"/>
        <v>0</v>
      </c>
      <c r="K40" s="58"/>
    </row>
    <row r="41" spans="1:11" ht="90" customHeight="1" x14ac:dyDescent="0.25">
      <c r="A41" s="8">
        <v>39</v>
      </c>
      <c r="B41" s="9" t="s">
        <v>507</v>
      </c>
      <c r="C41" s="6" t="s">
        <v>242</v>
      </c>
      <c r="D41" s="5"/>
      <c r="E41" s="44">
        <v>15</v>
      </c>
      <c r="F41" s="8" t="s">
        <v>12</v>
      </c>
      <c r="G41" s="96">
        <v>0</v>
      </c>
      <c r="H41" s="97">
        <f t="shared" si="0"/>
        <v>0</v>
      </c>
      <c r="I41" s="97">
        <f t="shared" si="1"/>
        <v>0</v>
      </c>
      <c r="J41" s="97">
        <f t="shared" si="2"/>
        <v>0</v>
      </c>
      <c r="K41" s="57"/>
    </row>
    <row r="42" spans="1:11" ht="90" customHeight="1" x14ac:dyDescent="0.25">
      <c r="A42" s="23">
        <v>40</v>
      </c>
      <c r="B42" s="8" t="s">
        <v>377</v>
      </c>
      <c r="C42" s="46" t="s">
        <v>372</v>
      </c>
      <c r="D42" s="7"/>
      <c r="E42" s="45">
        <v>50</v>
      </c>
      <c r="F42" s="8" t="s">
        <v>12</v>
      </c>
      <c r="G42" s="96">
        <v>0</v>
      </c>
      <c r="H42" s="97">
        <f t="shared" si="0"/>
        <v>0</v>
      </c>
      <c r="I42" s="97">
        <f t="shared" si="1"/>
        <v>0</v>
      </c>
      <c r="J42" s="97">
        <f t="shared" si="2"/>
        <v>0</v>
      </c>
      <c r="K42" s="57"/>
    </row>
    <row r="43" spans="1:11" ht="90" customHeight="1" x14ac:dyDescent="0.25">
      <c r="A43" s="8">
        <v>41</v>
      </c>
      <c r="B43" s="8" t="s">
        <v>378</v>
      </c>
      <c r="C43" s="6" t="s">
        <v>195</v>
      </c>
      <c r="D43" s="24"/>
      <c r="E43" s="47">
        <v>50</v>
      </c>
      <c r="F43" s="8" t="s">
        <v>12</v>
      </c>
      <c r="G43" s="96">
        <v>0</v>
      </c>
      <c r="H43" s="97">
        <f t="shared" si="0"/>
        <v>0</v>
      </c>
      <c r="I43" s="97">
        <f t="shared" si="1"/>
        <v>0</v>
      </c>
      <c r="J43" s="97">
        <f t="shared" si="2"/>
        <v>0</v>
      </c>
      <c r="K43" s="57"/>
    </row>
    <row r="44" spans="1:11" ht="90" customHeight="1" x14ac:dyDescent="0.25">
      <c r="A44" s="23">
        <v>42</v>
      </c>
      <c r="B44" s="8" t="s">
        <v>379</v>
      </c>
      <c r="C44" s="6" t="s">
        <v>196</v>
      </c>
      <c r="D44" s="5"/>
      <c r="E44" s="45">
        <v>100</v>
      </c>
      <c r="F44" s="8" t="s">
        <v>12</v>
      </c>
      <c r="G44" s="96">
        <v>0</v>
      </c>
      <c r="H44" s="97">
        <f t="shared" si="0"/>
        <v>0</v>
      </c>
      <c r="I44" s="97">
        <f t="shared" si="1"/>
        <v>0</v>
      </c>
      <c r="J44" s="97">
        <f t="shared" si="2"/>
        <v>0</v>
      </c>
      <c r="K44" s="57"/>
    </row>
    <row r="45" spans="1:11" ht="90" customHeight="1" x14ac:dyDescent="0.25">
      <c r="A45" s="8">
        <v>43</v>
      </c>
      <c r="B45" s="8" t="s">
        <v>380</v>
      </c>
      <c r="C45" s="6" t="s">
        <v>197</v>
      </c>
      <c r="D45" s="7"/>
      <c r="E45" s="45">
        <v>20</v>
      </c>
      <c r="F45" s="8" t="s">
        <v>12</v>
      </c>
      <c r="G45" s="96">
        <v>0</v>
      </c>
      <c r="H45" s="97">
        <f t="shared" si="0"/>
        <v>0</v>
      </c>
      <c r="I45" s="97">
        <f t="shared" si="1"/>
        <v>0</v>
      </c>
      <c r="J45" s="97">
        <f t="shared" si="2"/>
        <v>0</v>
      </c>
      <c r="K45" s="57"/>
    </row>
    <row r="46" spans="1:11" ht="90" customHeight="1" x14ac:dyDescent="0.25">
      <c r="A46" s="23">
        <v>44</v>
      </c>
      <c r="B46" s="8" t="s">
        <v>381</v>
      </c>
      <c r="C46" s="6" t="s">
        <v>198</v>
      </c>
      <c r="D46" s="7"/>
      <c r="E46" s="44">
        <v>50</v>
      </c>
      <c r="F46" s="8" t="s">
        <v>12</v>
      </c>
      <c r="G46" s="96">
        <v>0</v>
      </c>
      <c r="H46" s="97">
        <f t="shared" si="0"/>
        <v>0</v>
      </c>
      <c r="I46" s="97">
        <f t="shared" si="1"/>
        <v>0</v>
      </c>
      <c r="J46" s="97">
        <f t="shared" si="2"/>
        <v>0</v>
      </c>
      <c r="K46" s="57"/>
    </row>
    <row r="47" spans="1:11" ht="90" customHeight="1" x14ac:dyDescent="0.25">
      <c r="A47" s="8">
        <v>45</v>
      </c>
      <c r="B47" s="8" t="s">
        <v>382</v>
      </c>
      <c r="C47" s="6" t="s">
        <v>199</v>
      </c>
      <c r="D47" s="7"/>
      <c r="E47" s="45">
        <v>100</v>
      </c>
      <c r="F47" s="8" t="s">
        <v>12</v>
      </c>
      <c r="G47" s="96">
        <v>0</v>
      </c>
      <c r="H47" s="97">
        <f t="shared" si="0"/>
        <v>0</v>
      </c>
      <c r="I47" s="97">
        <f t="shared" si="1"/>
        <v>0</v>
      </c>
      <c r="J47" s="97">
        <f t="shared" si="2"/>
        <v>0</v>
      </c>
      <c r="K47" s="57"/>
    </row>
    <row r="48" spans="1:11" ht="90" customHeight="1" x14ac:dyDescent="0.25">
      <c r="A48" s="23">
        <v>46</v>
      </c>
      <c r="B48" s="8" t="s">
        <v>383</v>
      </c>
      <c r="C48" s="6" t="s">
        <v>200</v>
      </c>
      <c r="D48" s="7"/>
      <c r="E48" s="45">
        <v>50</v>
      </c>
      <c r="F48" s="8" t="s">
        <v>12</v>
      </c>
      <c r="G48" s="96">
        <v>0</v>
      </c>
      <c r="H48" s="97">
        <f t="shared" si="0"/>
        <v>0</v>
      </c>
      <c r="I48" s="97">
        <f t="shared" si="1"/>
        <v>0</v>
      </c>
      <c r="J48" s="97">
        <f t="shared" si="2"/>
        <v>0</v>
      </c>
      <c r="K48" s="57"/>
    </row>
    <row r="49" spans="1:11" ht="90" customHeight="1" x14ac:dyDescent="0.25">
      <c r="A49" s="8">
        <v>47</v>
      </c>
      <c r="B49" s="8" t="s">
        <v>387</v>
      </c>
      <c r="C49" s="6" t="s">
        <v>201</v>
      </c>
      <c r="D49" s="7"/>
      <c r="E49" s="45">
        <v>160</v>
      </c>
      <c r="F49" s="8" t="s">
        <v>12</v>
      </c>
      <c r="G49" s="96">
        <v>0</v>
      </c>
      <c r="H49" s="97">
        <f t="shared" si="0"/>
        <v>0</v>
      </c>
      <c r="I49" s="97">
        <f t="shared" si="1"/>
        <v>0</v>
      </c>
      <c r="J49" s="97">
        <f t="shared" si="2"/>
        <v>0</v>
      </c>
      <c r="K49" s="57"/>
    </row>
    <row r="50" spans="1:11" ht="90" customHeight="1" x14ac:dyDescent="0.25">
      <c r="A50" s="23">
        <v>48</v>
      </c>
      <c r="B50" s="8" t="s">
        <v>384</v>
      </c>
      <c r="C50" s="35" t="s">
        <v>373</v>
      </c>
      <c r="D50" s="7"/>
      <c r="E50" s="45">
        <v>200</v>
      </c>
      <c r="F50" s="8" t="s">
        <v>12</v>
      </c>
      <c r="G50" s="96">
        <v>0</v>
      </c>
      <c r="H50" s="97">
        <f t="shared" si="0"/>
        <v>0</v>
      </c>
      <c r="I50" s="97">
        <f t="shared" si="1"/>
        <v>0</v>
      </c>
      <c r="J50" s="97">
        <f t="shared" si="2"/>
        <v>0</v>
      </c>
      <c r="K50" s="57"/>
    </row>
    <row r="51" spans="1:11" ht="90" customHeight="1" x14ac:dyDescent="0.25">
      <c r="A51" s="8">
        <v>49</v>
      </c>
      <c r="B51" s="8" t="s">
        <v>385</v>
      </c>
      <c r="C51" s="6" t="s">
        <v>214</v>
      </c>
      <c r="D51" s="7"/>
      <c r="E51" s="45">
        <v>50</v>
      </c>
      <c r="F51" s="8" t="s">
        <v>12</v>
      </c>
      <c r="G51" s="96">
        <v>0</v>
      </c>
      <c r="H51" s="97">
        <f t="shared" si="0"/>
        <v>0</v>
      </c>
      <c r="I51" s="97">
        <f t="shared" si="1"/>
        <v>0</v>
      </c>
      <c r="J51" s="97">
        <f t="shared" si="2"/>
        <v>0</v>
      </c>
      <c r="K51" s="57"/>
    </row>
    <row r="52" spans="1:11" ht="90" customHeight="1" x14ac:dyDescent="0.25">
      <c r="A52" s="23">
        <v>50</v>
      </c>
      <c r="B52" s="8" t="s">
        <v>386</v>
      </c>
      <c r="C52" s="6" t="s">
        <v>215</v>
      </c>
      <c r="D52" s="5"/>
      <c r="E52" s="45">
        <v>100</v>
      </c>
      <c r="F52" s="8" t="s">
        <v>12</v>
      </c>
      <c r="G52" s="96">
        <v>0</v>
      </c>
      <c r="H52" s="97">
        <f t="shared" si="0"/>
        <v>0</v>
      </c>
      <c r="I52" s="97">
        <f t="shared" si="1"/>
        <v>0</v>
      </c>
      <c r="J52" s="97">
        <f t="shared" si="2"/>
        <v>0</v>
      </c>
      <c r="K52" s="57"/>
    </row>
    <row r="53" spans="1:11" ht="90" customHeight="1" x14ac:dyDescent="0.25">
      <c r="A53" s="8">
        <v>51</v>
      </c>
      <c r="B53" s="8" t="s">
        <v>388</v>
      </c>
      <c r="C53" s="6" t="s">
        <v>216</v>
      </c>
      <c r="D53" s="7"/>
      <c r="E53" s="45">
        <v>100</v>
      </c>
      <c r="F53" s="8" t="s">
        <v>12</v>
      </c>
      <c r="G53" s="96">
        <v>0</v>
      </c>
      <c r="H53" s="97">
        <f t="shared" si="0"/>
        <v>0</v>
      </c>
      <c r="I53" s="97">
        <f t="shared" si="1"/>
        <v>0</v>
      </c>
      <c r="J53" s="97">
        <f t="shared" si="2"/>
        <v>0</v>
      </c>
      <c r="K53" s="57"/>
    </row>
    <row r="54" spans="1:11" ht="90" customHeight="1" x14ac:dyDescent="0.25">
      <c r="A54" s="23">
        <v>52</v>
      </c>
      <c r="B54" s="8" t="s">
        <v>389</v>
      </c>
      <c r="C54" s="6" t="s">
        <v>217</v>
      </c>
      <c r="D54" s="7"/>
      <c r="E54" s="44">
        <v>80</v>
      </c>
      <c r="F54" s="8" t="s">
        <v>12</v>
      </c>
      <c r="G54" s="96">
        <v>0</v>
      </c>
      <c r="H54" s="97">
        <f t="shared" si="0"/>
        <v>0</v>
      </c>
      <c r="I54" s="97">
        <f t="shared" si="1"/>
        <v>0</v>
      </c>
      <c r="J54" s="97">
        <f t="shared" si="2"/>
        <v>0</v>
      </c>
      <c r="K54" s="57"/>
    </row>
    <row r="55" spans="1:11" ht="90" customHeight="1" x14ac:dyDescent="0.25">
      <c r="A55" s="8">
        <v>53</v>
      </c>
      <c r="B55" s="8" t="s">
        <v>390</v>
      </c>
      <c r="C55" s="6" t="s">
        <v>218</v>
      </c>
      <c r="D55" s="7"/>
      <c r="E55" s="44">
        <v>170</v>
      </c>
      <c r="F55" s="8" t="s">
        <v>12</v>
      </c>
      <c r="G55" s="96">
        <v>0</v>
      </c>
      <c r="H55" s="97">
        <f t="shared" si="0"/>
        <v>0</v>
      </c>
      <c r="I55" s="97">
        <f t="shared" si="1"/>
        <v>0</v>
      </c>
      <c r="J55" s="97">
        <f t="shared" si="2"/>
        <v>0</v>
      </c>
      <c r="K55" s="57"/>
    </row>
    <row r="56" spans="1:11" ht="90" customHeight="1" x14ac:dyDescent="0.25">
      <c r="A56" s="23">
        <v>54</v>
      </c>
      <c r="B56" s="8" t="s">
        <v>391</v>
      </c>
      <c r="C56" s="6" t="s">
        <v>219</v>
      </c>
      <c r="D56" s="7"/>
      <c r="E56" s="44">
        <v>140</v>
      </c>
      <c r="F56" s="8" t="s">
        <v>12</v>
      </c>
      <c r="G56" s="96">
        <v>0</v>
      </c>
      <c r="H56" s="97">
        <f t="shared" si="0"/>
        <v>0</v>
      </c>
      <c r="I56" s="97">
        <f t="shared" si="1"/>
        <v>0</v>
      </c>
      <c r="J56" s="97">
        <f t="shared" si="2"/>
        <v>0</v>
      </c>
      <c r="K56" s="57"/>
    </row>
    <row r="57" spans="1:11" ht="90" customHeight="1" x14ac:dyDescent="0.25">
      <c r="A57" s="8">
        <v>55</v>
      </c>
      <c r="B57" s="8" t="s">
        <v>392</v>
      </c>
      <c r="C57" s="6" t="s">
        <v>220</v>
      </c>
      <c r="D57" s="7"/>
      <c r="E57" s="44">
        <v>200</v>
      </c>
      <c r="F57" s="8" t="s">
        <v>12</v>
      </c>
      <c r="G57" s="96">
        <v>0</v>
      </c>
      <c r="H57" s="97">
        <f t="shared" si="0"/>
        <v>0</v>
      </c>
      <c r="I57" s="97">
        <f t="shared" si="1"/>
        <v>0</v>
      </c>
      <c r="J57" s="97">
        <f t="shared" si="2"/>
        <v>0</v>
      </c>
      <c r="K57" s="57"/>
    </row>
    <row r="58" spans="1:11" ht="90" customHeight="1" x14ac:dyDescent="0.25">
      <c r="A58" s="23">
        <v>56</v>
      </c>
      <c r="B58" s="8" t="s">
        <v>393</v>
      </c>
      <c r="C58" s="6" t="s">
        <v>221</v>
      </c>
      <c r="D58" s="7"/>
      <c r="E58" s="44">
        <v>100</v>
      </c>
      <c r="F58" s="8" t="s">
        <v>12</v>
      </c>
      <c r="G58" s="96">
        <v>0</v>
      </c>
      <c r="H58" s="97">
        <f t="shared" si="0"/>
        <v>0</v>
      </c>
      <c r="I58" s="97">
        <f t="shared" si="1"/>
        <v>0</v>
      </c>
      <c r="J58" s="97">
        <f t="shared" si="2"/>
        <v>0</v>
      </c>
      <c r="K58" s="57"/>
    </row>
    <row r="59" spans="1:11" ht="90" customHeight="1" x14ac:dyDescent="0.25">
      <c r="A59" s="8">
        <v>57</v>
      </c>
      <c r="B59" s="9" t="s">
        <v>394</v>
      </c>
      <c r="C59" s="6" t="s">
        <v>210</v>
      </c>
      <c r="D59" s="7"/>
      <c r="E59" s="44">
        <v>15</v>
      </c>
      <c r="F59" s="8" t="s">
        <v>12</v>
      </c>
      <c r="G59" s="96">
        <v>0</v>
      </c>
      <c r="H59" s="97">
        <f t="shared" si="0"/>
        <v>0</v>
      </c>
      <c r="I59" s="97">
        <f t="shared" si="1"/>
        <v>0</v>
      </c>
      <c r="J59" s="97">
        <f t="shared" si="2"/>
        <v>0</v>
      </c>
      <c r="K59" s="57"/>
    </row>
    <row r="60" spans="1:11" ht="90" customHeight="1" x14ac:dyDescent="0.25">
      <c r="A60" s="23">
        <v>58</v>
      </c>
      <c r="B60" s="9" t="s">
        <v>395</v>
      </c>
      <c r="C60" s="6" t="s">
        <v>209</v>
      </c>
      <c r="D60" s="5"/>
      <c r="E60" s="45">
        <v>750</v>
      </c>
      <c r="F60" s="8" t="s">
        <v>12</v>
      </c>
      <c r="G60" s="96">
        <v>0</v>
      </c>
      <c r="H60" s="97">
        <f t="shared" si="0"/>
        <v>0</v>
      </c>
      <c r="I60" s="97">
        <f t="shared" si="1"/>
        <v>0</v>
      </c>
      <c r="J60" s="97">
        <f t="shared" si="2"/>
        <v>0</v>
      </c>
      <c r="K60" s="57"/>
    </row>
    <row r="61" spans="1:11" ht="90" customHeight="1" x14ac:dyDescent="0.25">
      <c r="A61" s="8">
        <v>59</v>
      </c>
      <c r="B61" s="8" t="s">
        <v>596</v>
      </c>
      <c r="C61" s="6" t="s">
        <v>208</v>
      </c>
      <c r="D61" s="24"/>
      <c r="E61" s="45">
        <v>45</v>
      </c>
      <c r="F61" s="8" t="s">
        <v>12</v>
      </c>
      <c r="G61" s="96">
        <v>0</v>
      </c>
      <c r="H61" s="97">
        <f t="shared" si="0"/>
        <v>0</v>
      </c>
      <c r="I61" s="97">
        <f t="shared" si="1"/>
        <v>0</v>
      </c>
      <c r="J61" s="97">
        <f t="shared" si="2"/>
        <v>0</v>
      </c>
      <c r="K61" s="57"/>
    </row>
    <row r="62" spans="1:11" ht="90" customHeight="1" x14ac:dyDescent="0.25">
      <c r="A62" s="23">
        <v>60</v>
      </c>
      <c r="B62" s="8" t="s">
        <v>396</v>
      </c>
      <c r="C62" s="6" t="s">
        <v>202</v>
      </c>
      <c r="D62" s="5"/>
      <c r="E62" s="44">
        <v>50</v>
      </c>
      <c r="F62" s="8" t="s">
        <v>12</v>
      </c>
      <c r="G62" s="96">
        <v>0</v>
      </c>
      <c r="H62" s="97">
        <f t="shared" si="0"/>
        <v>0</v>
      </c>
      <c r="I62" s="97">
        <f t="shared" si="1"/>
        <v>0</v>
      </c>
      <c r="J62" s="97">
        <f t="shared" si="2"/>
        <v>0</v>
      </c>
      <c r="K62" s="57"/>
    </row>
    <row r="63" spans="1:11" ht="90" customHeight="1" x14ac:dyDescent="0.25">
      <c r="A63" s="8">
        <v>61</v>
      </c>
      <c r="B63" s="8" t="s">
        <v>397</v>
      </c>
      <c r="C63" s="6" t="s">
        <v>203</v>
      </c>
      <c r="D63" s="7"/>
      <c r="E63" s="44">
        <v>50</v>
      </c>
      <c r="F63" s="8" t="s">
        <v>12</v>
      </c>
      <c r="G63" s="96">
        <v>0</v>
      </c>
      <c r="H63" s="97">
        <f t="shared" si="0"/>
        <v>0</v>
      </c>
      <c r="I63" s="97">
        <f t="shared" si="1"/>
        <v>0</v>
      </c>
      <c r="J63" s="97">
        <f t="shared" si="2"/>
        <v>0</v>
      </c>
      <c r="K63" s="57"/>
    </row>
    <row r="64" spans="1:11" ht="90" customHeight="1" x14ac:dyDescent="0.25">
      <c r="A64" s="23">
        <v>62</v>
      </c>
      <c r="B64" s="8" t="s">
        <v>398</v>
      </c>
      <c r="C64" s="6" t="s">
        <v>204</v>
      </c>
      <c r="D64" s="7"/>
      <c r="E64" s="44">
        <v>50</v>
      </c>
      <c r="F64" s="8" t="s">
        <v>12</v>
      </c>
      <c r="G64" s="96">
        <v>0</v>
      </c>
      <c r="H64" s="97">
        <f t="shared" si="0"/>
        <v>0</v>
      </c>
      <c r="I64" s="97">
        <f t="shared" si="1"/>
        <v>0</v>
      </c>
      <c r="J64" s="97">
        <f t="shared" si="2"/>
        <v>0</v>
      </c>
      <c r="K64" s="57"/>
    </row>
    <row r="65" spans="1:11" ht="90" customHeight="1" x14ac:dyDescent="0.25">
      <c r="A65" s="8">
        <v>63</v>
      </c>
      <c r="B65" s="8" t="s">
        <v>399</v>
      </c>
      <c r="C65" s="6" t="s">
        <v>205</v>
      </c>
      <c r="D65" s="7"/>
      <c r="E65" s="44">
        <v>50</v>
      </c>
      <c r="F65" s="8" t="s">
        <v>12</v>
      </c>
      <c r="G65" s="96">
        <v>0</v>
      </c>
      <c r="H65" s="97">
        <f t="shared" si="0"/>
        <v>0</v>
      </c>
      <c r="I65" s="97">
        <f t="shared" si="1"/>
        <v>0</v>
      </c>
      <c r="J65" s="97">
        <f t="shared" si="2"/>
        <v>0</v>
      </c>
      <c r="K65" s="57"/>
    </row>
    <row r="66" spans="1:11" ht="90" customHeight="1" x14ac:dyDescent="0.25">
      <c r="A66" s="23">
        <v>64</v>
      </c>
      <c r="B66" s="8" t="s">
        <v>400</v>
      </c>
      <c r="C66" s="6" t="s">
        <v>206</v>
      </c>
      <c r="D66" s="7"/>
      <c r="E66" s="44">
        <v>50</v>
      </c>
      <c r="F66" s="8" t="s">
        <v>12</v>
      </c>
      <c r="G66" s="96">
        <v>0</v>
      </c>
      <c r="H66" s="97">
        <f t="shared" si="0"/>
        <v>0</v>
      </c>
      <c r="I66" s="97">
        <f t="shared" si="1"/>
        <v>0</v>
      </c>
      <c r="J66" s="97">
        <f t="shared" si="2"/>
        <v>0</v>
      </c>
      <c r="K66" s="57"/>
    </row>
    <row r="67" spans="1:11" ht="90" customHeight="1" x14ac:dyDescent="0.25">
      <c r="A67" s="8">
        <v>65</v>
      </c>
      <c r="B67" s="8" t="s">
        <v>401</v>
      </c>
      <c r="C67" s="6" t="s">
        <v>207</v>
      </c>
      <c r="D67" s="7"/>
      <c r="E67" s="45">
        <v>30</v>
      </c>
      <c r="F67" s="8" t="s">
        <v>12</v>
      </c>
      <c r="G67" s="96">
        <v>0</v>
      </c>
      <c r="H67" s="97">
        <f t="shared" si="0"/>
        <v>0</v>
      </c>
      <c r="I67" s="97">
        <f t="shared" si="1"/>
        <v>0</v>
      </c>
      <c r="J67" s="97">
        <f t="shared" si="2"/>
        <v>0</v>
      </c>
      <c r="K67" s="57"/>
    </row>
    <row r="68" spans="1:11" ht="120" x14ac:dyDescent="0.25">
      <c r="A68" s="23">
        <v>66</v>
      </c>
      <c r="B68" s="48" t="s">
        <v>597</v>
      </c>
      <c r="C68" s="49" t="s">
        <v>286</v>
      </c>
      <c r="D68" s="7"/>
      <c r="E68" s="44">
        <v>90</v>
      </c>
      <c r="F68" s="8" t="s">
        <v>12</v>
      </c>
      <c r="G68" s="96">
        <v>0</v>
      </c>
      <c r="H68" s="97">
        <f t="shared" si="0"/>
        <v>0</v>
      </c>
      <c r="I68" s="97">
        <f t="shared" si="1"/>
        <v>0</v>
      </c>
      <c r="J68" s="97">
        <f t="shared" si="2"/>
        <v>0</v>
      </c>
      <c r="K68" s="57"/>
    </row>
    <row r="69" spans="1:11" ht="105" x14ac:dyDescent="0.25">
      <c r="A69" s="8">
        <v>67</v>
      </c>
      <c r="B69" s="8" t="s">
        <v>508</v>
      </c>
      <c r="C69" s="6" t="s">
        <v>284</v>
      </c>
      <c r="D69" s="7"/>
      <c r="E69" s="45">
        <v>20</v>
      </c>
      <c r="F69" s="8" t="s">
        <v>12</v>
      </c>
      <c r="G69" s="96">
        <v>0</v>
      </c>
      <c r="H69" s="97">
        <f t="shared" ref="H69:H132" si="3">G69*E69</f>
        <v>0</v>
      </c>
      <c r="I69" s="97">
        <f t="shared" ref="I69:I132" si="4">H69*22%</f>
        <v>0</v>
      </c>
      <c r="J69" s="97">
        <f t="shared" ref="J69:J132" si="5">H69+I69</f>
        <v>0</v>
      </c>
      <c r="K69" s="57"/>
    </row>
    <row r="70" spans="1:11" ht="105" x14ac:dyDescent="0.25">
      <c r="A70" s="23">
        <v>68</v>
      </c>
      <c r="B70" s="8" t="s">
        <v>509</v>
      </c>
      <c r="C70" s="6" t="s">
        <v>285</v>
      </c>
      <c r="D70" s="7"/>
      <c r="E70" s="45">
        <v>20</v>
      </c>
      <c r="F70" s="8" t="s">
        <v>12</v>
      </c>
      <c r="G70" s="96">
        <v>0</v>
      </c>
      <c r="H70" s="97">
        <f t="shared" si="3"/>
        <v>0</v>
      </c>
      <c r="I70" s="97">
        <f t="shared" si="4"/>
        <v>0</v>
      </c>
      <c r="J70" s="97">
        <f t="shared" si="5"/>
        <v>0</v>
      </c>
      <c r="K70" s="57"/>
    </row>
    <row r="71" spans="1:11" ht="90" customHeight="1" x14ac:dyDescent="0.25">
      <c r="A71" s="8">
        <v>69</v>
      </c>
      <c r="B71" s="27" t="s">
        <v>598</v>
      </c>
      <c r="C71" s="6" t="s">
        <v>211</v>
      </c>
      <c r="D71" s="24"/>
      <c r="E71" s="45">
        <v>40</v>
      </c>
      <c r="F71" s="8" t="s">
        <v>12</v>
      </c>
      <c r="G71" s="96">
        <v>0</v>
      </c>
      <c r="H71" s="97">
        <f t="shared" si="3"/>
        <v>0</v>
      </c>
      <c r="I71" s="97">
        <f t="shared" si="4"/>
        <v>0</v>
      </c>
      <c r="J71" s="97">
        <f t="shared" si="5"/>
        <v>0</v>
      </c>
      <c r="K71" s="57"/>
    </row>
    <row r="72" spans="1:11" ht="90" customHeight="1" x14ac:dyDescent="0.25">
      <c r="A72" s="23">
        <v>70</v>
      </c>
      <c r="B72" s="8" t="s">
        <v>599</v>
      </c>
      <c r="C72" s="6" t="s">
        <v>283</v>
      </c>
      <c r="D72" s="5"/>
      <c r="E72" s="44">
        <v>80</v>
      </c>
      <c r="F72" s="8" t="s">
        <v>12</v>
      </c>
      <c r="G72" s="96">
        <v>0</v>
      </c>
      <c r="H72" s="97">
        <f t="shared" si="3"/>
        <v>0</v>
      </c>
      <c r="I72" s="97">
        <f t="shared" si="4"/>
        <v>0</v>
      </c>
      <c r="J72" s="97">
        <f t="shared" si="5"/>
        <v>0</v>
      </c>
      <c r="K72" s="57"/>
    </row>
    <row r="73" spans="1:11" ht="105" x14ac:dyDescent="0.25">
      <c r="A73" s="8">
        <v>71</v>
      </c>
      <c r="B73" s="8" t="s">
        <v>402</v>
      </c>
      <c r="C73" s="6" t="s">
        <v>282</v>
      </c>
      <c r="D73" s="24"/>
      <c r="E73" s="44">
        <v>80</v>
      </c>
      <c r="F73" s="8" t="s">
        <v>12</v>
      </c>
      <c r="G73" s="96">
        <v>0</v>
      </c>
      <c r="H73" s="97">
        <f t="shared" si="3"/>
        <v>0</v>
      </c>
      <c r="I73" s="97">
        <f t="shared" si="4"/>
        <v>0</v>
      </c>
      <c r="J73" s="97">
        <f t="shared" si="5"/>
        <v>0</v>
      </c>
      <c r="K73" s="57"/>
    </row>
    <row r="74" spans="1:11" ht="105" x14ac:dyDescent="0.25">
      <c r="A74" s="23">
        <v>72</v>
      </c>
      <c r="B74" s="8" t="s">
        <v>403</v>
      </c>
      <c r="C74" s="6" t="s">
        <v>279</v>
      </c>
      <c r="D74" s="50"/>
      <c r="E74" s="44">
        <v>80</v>
      </c>
      <c r="F74" s="8" t="s">
        <v>12</v>
      </c>
      <c r="G74" s="96">
        <v>0</v>
      </c>
      <c r="H74" s="97">
        <f t="shared" si="3"/>
        <v>0</v>
      </c>
      <c r="I74" s="97">
        <f t="shared" si="4"/>
        <v>0</v>
      </c>
      <c r="J74" s="97">
        <f t="shared" si="5"/>
        <v>0</v>
      </c>
      <c r="K74" s="57"/>
    </row>
    <row r="75" spans="1:11" ht="120" x14ac:dyDescent="0.25">
      <c r="A75" s="8">
        <v>73</v>
      </c>
      <c r="B75" s="8" t="s">
        <v>404</v>
      </c>
      <c r="C75" s="6" t="s">
        <v>281</v>
      </c>
      <c r="D75" s="50"/>
      <c r="E75" s="44">
        <v>80</v>
      </c>
      <c r="F75" s="8" t="s">
        <v>12</v>
      </c>
      <c r="G75" s="96">
        <v>0</v>
      </c>
      <c r="H75" s="97">
        <f t="shared" si="3"/>
        <v>0</v>
      </c>
      <c r="I75" s="97">
        <f t="shared" si="4"/>
        <v>0</v>
      </c>
      <c r="J75" s="97">
        <f t="shared" si="5"/>
        <v>0</v>
      </c>
      <c r="K75" s="57"/>
    </row>
    <row r="76" spans="1:11" ht="105" x14ac:dyDescent="0.25">
      <c r="A76" s="23">
        <v>74</v>
      </c>
      <c r="B76" s="8" t="s">
        <v>405</v>
      </c>
      <c r="C76" s="6" t="s">
        <v>280</v>
      </c>
      <c r="D76" s="24"/>
      <c r="E76" s="45">
        <v>80</v>
      </c>
      <c r="F76" s="8" t="s">
        <v>12</v>
      </c>
      <c r="G76" s="96">
        <v>0</v>
      </c>
      <c r="H76" s="97">
        <f t="shared" si="3"/>
        <v>0</v>
      </c>
      <c r="I76" s="97">
        <f t="shared" si="4"/>
        <v>0</v>
      </c>
      <c r="J76" s="97">
        <f t="shared" si="5"/>
        <v>0</v>
      </c>
      <c r="K76" s="57"/>
    </row>
    <row r="77" spans="1:11" ht="105" customHeight="1" x14ac:dyDescent="0.25">
      <c r="A77" s="8">
        <v>75</v>
      </c>
      <c r="B77" s="8" t="s">
        <v>600</v>
      </c>
      <c r="C77" s="6" t="s">
        <v>287</v>
      </c>
      <c r="D77" s="24"/>
      <c r="E77" s="45">
        <v>800</v>
      </c>
      <c r="F77" s="8" t="s">
        <v>12</v>
      </c>
      <c r="G77" s="96">
        <v>0</v>
      </c>
      <c r="H77" s="97">
        <f t="shared" si="3"/>
        <v>0</v>
      </c>
      <c r="I77" s="97">
        <f t="shared" si="4"/>
        <v>0</v>
      </c>
      <c r="J77" s="97">
        <f t="shared" si="5"/>
        <v>0</v>
      </c>
      <c r="K77" s="57"/>
    </row>
    <row r="78" spans="1:11" ht="90" customHeight="1" x14ac:dyDescent="0.25">
      <c r="A78" s="23">
        <v>76</v>
      </c>
      <c r="B78" s="8" t="s">
        <v>639</v>
      </c>
      <c r="C78" s="6" t="s">
        <v>288</v>
      </c>
      <c r="D78" s="24"/>
      <c r="E78" s="45">
        <v>800</v>
      </c>
      <c r="F78" s="8" t="s">
        <v>12</v>
      </c>
      <c r="G78" s="96">
        <v>0</v>
      </c>
      <c r="H78" s="97">
        <f t="shared" si="3"/>
        <v>0</v>
      </c>
      <c r="I78" s="97">
        <f t="shared" si="4"/>
        <v>0</v>
      </c>
      <c r="J78" s="97">
        <f t="shared" si="5"/>
        <v>0</v>
      </c>
      <c r="K78" s="57"/>
    </row>
    <row r="79" spans="1:11" ht="90" customHeight="1" x14ac:dyDescent="0.25">
      <c r="A79" s="8">
        <v>77</v>
      </c>
      <c r="B79" s="8" t="s">
        <v>601</v>
      </c>
      <c r="C79" s="6" t="s">
        <v>289</v>
      </c>
      <c r="D79" s="5"/>
      <c r="E79" s="45">
        <v>100</v>
      </c>
      <c r="F79" s="8" t="s">
        <v>12</v>
      </c>
      <c r="G79" s="96">
        <v>0</v>
      </c>
      <c r="H79" s="97">
        <f t="shared" si="3"/>
        <v>0</v>
      </c>
      <c r="I79" s="97">
        <f t="shared" si="4"/>
        <v>0</v>
      </c>
      <c r="J79" s="97">
        <f t="shared" si="5"/>
        <v>0</v>
      </c>
      <c r="K79" s="57"/>
    </row>
    <row r="80" spans="1:11" ht="90" customHeight="1" x14ac:dyDescent="0.25">
      <c r="A80" s="23">
        <v>78</v>
      </c>
      <c r="B80" s="8" t="s">
        <v>602</v>
      </c>
      <c r="C80" s="6" t="s">
        <v>290</v>
      </c>
      <c r="D80" s="7"/>
      <c r="E80" s="45">
        <v>180</v>
      </c>
      <c r="F80" s="8" t="s">
        <v>12</v>
      </c>
      <c r="G80" s="96">
        <v>0</v>
      </c>
      <c r="H80" s="97">
        <f t="shared" si="3"/>
        <v>0</v>
      </c>
      <c r="I80" s="97">
        <f t="shared" si="4"/>
        <v>0</v>
      </c>
      <c r="J80" s="97">
        <f t="shared" si="5"/>
        <v>0</v>
      </c>
      <c r="K80" s="57"/>
    </row>
    <row r="81" spans="1:11" ht="90" customHeight="1" x14ac:dyDescent="0.25">
      <c r="A81" s="8">
        <v>79</v>
      </c>
      <c r="B81" s="8" t="s">
        <v>640</v>
      </c>
      <c r="C81" s="6" t="s">
        <v>291</v>
      </c>
      <c r="D81" s="24"/>
      <c r="E81" s="45">
        <v>280</v>
      </c>
      <c r="F81" s="8" t="s">
        <v>12</v>
      </c>
      <c r="G81" s="96">
        <v>0</v>
      </c>
      <c r="H81" s="97">
        <f t="shared" si="3"/>
        <v>0</v>
      </c>
      <c r="I81" s="97">
        <f t="shared" si="4"/>
        <v>0</v>
      </c>
      <c r="J81" s="97">
        <f t="shared" si="5"/>
        <v>0</v>
      </c>
      <c r="K81" s="57"/>
    </row>
    <row r="82" spans="1:11" ht="90" customHeight="1" x14ac:dyDescent="0.25">
      <c r="A82" s="23">
        <v>80</v>
      </c>
      <c r="B82" s="8" t="s">
        <v>603</v>
      </c>
      <c r="C82" s="6" t="s">
        <v>292</v>
      </c>
      <c r="D82" s="5"/>
      <c r="E82" s="45">
        <v>70</v>
      </c>
      <c r="F82" s="8" t="s">
        <v>12</v>
      </c>
      <c r="G82" s="96">
        <v>0</v>
      </c>
      <c r="H82" s="97">
        <f t="shared" si="3"/>
        <v>0</v>
      </c>
      <c r="I82" s="97">
        <f t="shared" si="4"/>
        <v>0</v>
      </c>
      <c r="J82" s="97">
        <f t="shared" si="5"/>
        <v>0</v>
      </c>
      <c r="K82" s="57"/>
    </row>
    <row r="83" spans="1:11" ht="90" customHeight="1" x14ac:dyDescent="0.25">
      <c r="A83" s="8">
        <v>81</v>
      </c>
      <c r="B83" s="8" t="s">
        <v>665</v>
      </c>
      <c r="C83" s="6" t="s">
        <v>293</v>
      </c>
      <c r="D83" s="7"/>
      <c r="E83" s="45">
        <v>30</v>
      </c>
      <c r="F83" s="8" t="s">
        <v>12</v>
      </c>
      <c r="G83" s="96">
        <v>0</v>
      </c>
      <c r="H83" s="97">
        <f t="shared" si="3"/>
        <v>0</v>
      </c>
      <c r="I83" s="97">
        <f t="shared" si="4"/>
        <v>0</v>
      </c>
      <c r="J83" s="97">
        <f t="shared" si="5"/>
        <v>0</v>
      </c>
      <c r="K83" s="57"/>
    </row>
    <row r="84" spans="1:11" ht="90" customHeight="1" x14ac:dyDescent="0.25">
      <c r="A84" s="23">
        <v>82</v>
      </c>
      <c r="B84" s="8" t="s">
        <v>448</v>
      </c>
      <c r="C84" s="6" t="s">
        <v>294</v>
      </c>
      <c r="D84" s="7"/>
      <c r="E84" s="45">
        <v>90</v>
      </c>
      <c r="F84" s="8" t="s">
        <v>12</v>
      </c>
      <c r="G84" s="96">
        <v>0</v>
      </c>
      <c r="H84" s="97">
        <f t="shared" si="3"/>
        <v>0</v>
      </c>
      <c r="I84" s="97">
        <f t="shared" si="4"/>
        <v>0</v>
      </c>
      <c r="J84" s="97">
        <f t="shared" si="5"/>
        <v>0</v>
      </c>
      <c r="K84" s="57"/>
    </row>
    <row r="85" spans="1:11" ht="105" x14ac:dyDescent="0.25">
      <c r="A85" s="8">
        <v>83</v>
      </c>
      <c r="B85" s="8" t="s">
        <v>447</v>
      </c>
      <c r="C85" s="6" t="s">
        <v>295</v>
      </c>
      <c r="D85" s="7"/>
      <c r="E85" s="45">
        <v>10</v>
      </c>
      <c r="F85" s="8" t="s">
        <v>12</v>
      </c>
      <c r="G85" s="96">
        <v>0</v>
      </c>
      <c r="H85" s="97">
        <f t="shared" si="3"/>
        <v>0</v>
      </c>
      <c r="I85" s="97">
        <f t="shared" si="4"/>
        <v>0</v>
      </c>
      <c r="J85" s="97">
        <f t="shared" si="5"/>
        <v>0</v>
      </c>
      <c r="K85" s="57"/>
    </row>
    <row r="86" spans="1:11" ht="90" customHeight="1" x14ac:dyDescent="0.25">
      <c r="A86" s="23">
        <v>84</v>
      </c>
      <c r="B86" s="28" t="s">
        <v>296</v>
      </c>
      <c r="C86" s="6" t="s">
        <v>297</v>
      </c>
      <c r="D86" s="7"/>
      <c r="E86" s="45">
        <v>50</v>
      </c>
      <c r="F86" s="8" t="s">
        <v>12</v>
      </c>
      <c r="G86" s="96">
        <v>0</v>
      </c>
      <c r="H86" s="97">
        <f t="shared" si="3"/>
        <v>0</v>
      </c>
      <c r="I86" s="97">
        <f t="shared" si="4"/>
        <v>0</v>
      </c>
      <c r="J86" s="97">
        <f t="shared" si="5"/>
        <v>0</v>
      </c>
      <c r="K86" s="57"/>
    </row>
    <row r="87" spans="1:11" ht="90" customHeight="1" x14ac:dyDescent="0.25">
      <c r="A87" s="8">
        <v>85</v>
      </c>
      <c r="B87" s="8" t="s">
        <v>444</v>
      </c>
      <c r="C87" s="6" t="s">
        <v>228</v>
      </c>
      <c r="D87" s="24"/>
      <c r="E87" s="45">
        <v>350</v>
      </c>
      <c r="F87" s="8" t="s">
        <v>12</v>
      </c>
      <c r="G87" s="96">
        <v>0</v>
      </c>
      <c r="H87" s="97">
        <f t="shared" si="3"/>
        <v>0</v>
      </c>
      <c r="I87" s="97">
        <f t="shared" si="4"/>
        <v>0</v>
      </c>
      <c r="J87" s="97">
        <f t="shared" si="5"/>
        <v>0</v>
      </c>
      <c r="K87" s="57"/>
    </row>
    <row r="88" spans="1:11" ht="90" customHeight="1" x14ac:dyDescent="0.25">
      <c r="A88" s="23">
        <v>86</v>
      </c>
      <c r="B88" s="9" t="s">
        <v>445</v>
      </c>
      <c r="C88" s="6" t="s">
        <v>227</v>
      </c>
      <c r="D88" s="5"/>
      <c r="E88" s="45">
        <v>30</v>
      </c>
      <c r="F88" s="8" t="s">
        <v>12</v>
      </c>
      <c r="G88" s="96">
        <v>0</v>
      </c>
      <c r="H88" s="97">
        <f t="shared" si="3"/>
        <v>0</v>
      </c>
      <c r="I88" s="97">
        <f t="shared" si="4"/>
        <v>0</v>
      </c>
      <c r="J88" s="97">
        <f t="shared" si="5"/>
        <v>0</v>
      </c>
      <c r="K88" s="57"/>
    </row>
    <row r="89" spans="1:11" ht="90" customHeight="1" x14ac:dyDescent="0.25">
      <c r="A89" s="8">
        <v>87</v>
      </c>
      <c r="B89" s="8" t="s">
        <v>446</v>
      </c>
      <c r="C89" s="6" t="s">
        <v>226</v>
      </c>
      <c r="D89" s="24"/>
      <c r="E89" s="45">
        <v>400</v>
      </c>
      <c r="F89" s="8" t="s">
        <v>12</v>
      </c>
      <c r="G89" s="96">
        <v>0</v>
      </c>
      <c r="H89" s="97">
        <f t="shared" si="3"/>
        <v>0</v>
      </c>
      <c r="I89" s="97">
        <f t="shared" si="4"/>
        <v>0</v>
      </c>
      <c r="J89" s="97">
        <f t="shared" si="5"/>
        <v>0</v>
      </c>
      <c r="K89" s="57"/>
    </row>
    <row r="90" spans="1:11" ht="105" x14ac:dyDescent="0.25">
      <c r="A90" s="23">
        <v>88</v>
      </c>
      <c r="B90" s="8" t="s">
        <v>441</v>
      </c>
      <c r="C90" s="6" t="s">
        <v>225</v>
      </c>
      <c r="D90" s="24"/>
      <c r="E90" s="47">
        <v>50</v>
      </c>
      <c r="F90" s="8" t="s">
        <v>12</v>
      </c>
      <c r="G90" s="96">
        <v>0</v>
      </c>
      <c r="H90" s="97">
        <f t="shared" si="3"/>
        <v>0</v>
      </c>
      <c r="I90" s="97">
        <f t="shared" si="4"/>
        <v>0</v>
      </c>
      <c r="J90" s="97">
        <f t="shared" si="5"/>
        <v>0</v>
      </c>
      <c r="K90" s="57"/>
    </row>
    <row r="91" spans="1:11" ht="90" customHeight="1" x14ac:dyDescent="0.25">
      <c r="A91" s="8">
        <v>89</v>
      </c>
      <c r="B91" s="8" t="s">
        <v>442</v>
      </c>
      <c r="C91" s="6" t="s">
        <v>224</v>
      </c>
      <c r="D91" s="5"/>
      <c r="E91" s="45">
        <v>400</v>
      </c>
      <c r="F91" s="8" t="s">
        <v>12</v>
      </c>
      <c r="G91" s="96">
        <v>0</v>
      </c>
      <c r="H91" s="97">
        <f t="shared" si="3"/>
        <v>0</v>
      </c>
      <c r="I91" s="97">
        <f t="shared" si="4"/>
        <v>0</v>
      </c>
      <c r="J91" s="97">
        <f t="shared" si="5"/>
        <v>0</v>
      </c>
      <c r="K91" s="57"/>
    </row>
    <row r="92" spans="1:11" ht="90" customHeight="1" x14ac:dyDescent="0.25">
      <c r="A92" s="23">
        <v>90</v>
      </c>
      <c r="B92" s="8" t="s">
        <v>443</v>
      </c>
      <c r="C92" s="6" t="s">
        <v>222</v>
      </c>
      <c r="D92" s="7"/>
      <c r="E92" s="45">
        <v>4000</v>
      </c>
      <c r="F92" s="8" t="s">
        <v>12</v>
      </c>
      <c r="G92" s="96">
        <v>0</v>
      </c>
      <c r="H92" s="97">
        <f t="shared" si="3"/>
        <v>0</v>
      </c>
      <c r="I92" s="97">
        <f t="shared" si="4"/>
        <v>0</v>
      </c>
      <c r="J92" s="97">
        <f t="shared" si="5"/>
        <v>0</v>
      </c>
      <c r="K92" s="57"/>
    </row>
    <row r="93" spans="1:11" ht="90" customHeight="1" x14ac:dyDescent="0.25">
      <c r="A93" s="8">
        <v>91</v>
      </c>
      <c r="B93" s="8" t="s">
        <v>440</v>
      </c>
      <c r="C93" s="6" t="s">
        <v>223</v>
      </c>
      <c r="D93" s="7"/>
      <c r="E93" s="45">
        <v>2000</v>
      </c>
      <c r="F93" s="8" t="s">
        <v>12</v>
      </c>
      <c r="G93" s="96">
        <v>0</v>
      </c>
      <c r="H93" s="97">
        <f t="shared" si="3"/>
        <v>0</v>
      </c>
      <c r="I93" s="97">
        <f t="shared" si="4"/>
        <v>0</v>
      </c>
      <c r="J93" s="97">
        <f t="shared" si="5"/>
        <v>0</v>
      </c>
      <c r="K93" s="57"/>
    </row>
    <row r="94" spans="1:11" ht="90" customHeight="1" x14ac:dyDescent="0.25">
      <c r="A94" s="23">
        <v>92</v>
      </c>
      <c r="B94" s="8" t="s">
        <v>604</v>
      </c>
      <c r="C94" s="6" t="s">
        <v>298</v>
      </c>
      <c r="D94" s="7"/>
      <c r="E94" s="45">
        <v>200</v>
      </c>
      <c r="F94" s="8" t="s">
        <v>12</v>
      </c>
      <c r="G94" s="96">
        <v>0</v>
      </c>
      <c r="H94" s="97">
        <f t="shared" si="3"/>
        <v>0</v>
      </c>
      <c r="I94" s="97">
        <f t="shared" si="4"/>
        <v>0</v>
      </c>
      <c r="J94" s="97">
        <f t="shared" si="5"/>
        <v>0</v>
      </c>
      <c r="K94" s="57"/>
    </row>
    <row r="95" spans="1:11" ht="90" customHeight="1" x14ac:dyDescent="0.25">
      <c r="A95" s="8">
        <v>93</v>
      </c>
      <c r="B95" s="40" t="s">
        <v>439</v>
      </c>
      <c r="C95" s="38" t="s">
        <v>374</v>
      </c>
      <c r="D95" s="7"/>
      <c r="E95" s="45">
        <v>100</v>
      </c>
      <c r="F95" s="8" t="s">
        <v>12</v>
      </c>
      <c r="G95" s="96">
        <v>0</v>
      </c>
      <c r="H95" s="97">
        <f t="shared" si="3"/>
        <v>0</v>
      </c>
      <c r="I95" s="97">
        <f t="shared" si="4"/>
        <v>0</v>
      </c>
      <c r="J95" s="97">
        <f t="shared" si="5"/>
        <v>0</v>
      </c>
      <c r="K95" s="57"/>
    </row>
    <row r="96" spans="1:11" ht="90" customHeight="1" x14ac:dyDescent="0.25">
      <c r="A96" s="23">
        <v>94</v>
      </c>
      <c r="B96" s="8" t="s">
        <v>436</v>
      </c>
      <c r="C96" s="6" t="s">
        <v>267</v>
      </c>
      <c r="D96" s="7"/>
      <c r="E96" s="45">
        <v>2000</v>
      </c>
      <c r="F96" s="8" t="s">
        <v>12</v>
      </c>
      <c r="G96" s="96">
        <v>0</v>
      </c>
      <c r="H96" s="97">
        <f t="shared" si="3"/>
        <v>0</v>
      </c>
      <c r="I96" s="97">
        <f t="shared" si="4"/>
        <v>0</v>
      </c>
      <c r="J96" s="97">
        <f t="shared" si="5"/>
        <v>0</v>
      </c>
      <c r="K96" s="57"/>
    </row>
    <row r="97" spans="1:11" ht="90" customHeight="1" x14ac:dyDescent="0.25">
      <c r="A97" s="8">
        <v>95</v>
      </c>
      <c r="B97" s="9" t="s">
        <v>437</v>
      </c>
      <c r="C97" s="6" t="s">
        <v>268</v>
      </c>
      <c r="D97" s="7"/>
      <c r="E97" s="45">
        <v>100</v>
      </c>
      <c r="F97" s="8" t="s">
        <v>12</v>
      </c>
      <c r="G97" s="96">
        <v>0</v>
      </c>
      <c r="H97" s="97">
        <f t="shared" si="3"/>
        <v>0</v>
      </c>
      <c r="I97" s="97">
        <f t="shared" si="4"/>
        <v>0</v>
      </c>
      <c r="J97" s="97">
        <f t="shared" si="5"/>
        <v>0</v>
      </c>
      <c r="K97" s="57"/>
    </row>
    <row r="98" spans="1:11" ht="90" customHeight="1" x14ac:dyDescent="0.25">
      <c r="A98" s="23">
        <v>96</v>
      </c>
      <c r="B98" s="28" t="s">
        <v>438</v>
      </c>
      <c r="C98" s="6" t="s">
        <v>269</v>
      </c>
      <c r="D98" s="7"/>
      <c r="E98" s="45">
        <v>50</v>
      </c>
      <c r="F98" s="8" t="s">
        <v>12</v>
      </c>
      <c r="G98" s="96">
        <v>0</v>
      </c>
      <c r="H98" s="97">
        <f t="shared" si="3"/>
        <v>0</v>
      </c>
      <c r="I98" s="97">
        <f t="shared" si="4"/>
        <v>0</v>
      </c>
      <c r="J98" s="97">
        <f t="shared" si="5"/>
        <v>0</v>
      </c>
      <c r="K98" s="57"/>
    </row>
    <row r="99" spans="1:11" ht="90" customHeight="1" x14ac:dyDescent="0.25">
      <c r="A99" s="8">
        <v>97</v>
      </c>
      <c r="B99" s="8" t="s">
        <v>605</v>
      </c>
      <c r="C99" s="6" t="s">
        <v>270</v>
      </c>
      <c r="D99" s="24"/>
      <c r="E99" s="45">
        <v>100</v>
      </c>
      <c r="F99" s="8" t="s">
        <v>12</v>
      </c>
      <c r="G99" s="96">
        <v>0</v>
      </c>
      <c r="H99" s="97">
        <f t="shared" si="3"/>
        <v>0</v>
      </c>
      <c r="I99" s="97">
        <f t="shared" si="4"/>
        <v>0</v>
      </c>
      <c r="J99" s="97">
        <f t="shared" si="5"/>
        <v>0</v>
      </c>
      <c r="K99" s="57"/>
    </row>
    <row r="100" spans="1:11" ht="90" customHeight="1" x14ac:dyDescent="0.25">
      <c r="A100" s="23">
        <v>98</v>
      </c>
      <c r="B100" s="8" t="s">
        <v>433</v>
      </c>
      <c r="C100" s="6" t="s">
        <v>271</v>
      </c>
      <c r="D100" s="5"/>
      <c r="E100" s="45">
        <v>300</v>
      </c>
      <c r="F100" s="8" t="s">
        <v>12</v>
      </c>
      <c r="G100" s="96">
        <v>0</v>
      </c>
      <c r="H100" s="97">
        <f t="shared" si="3"/>
        <v>0</v>
      </c>
      <c r="I100" s="97">
        <f t="shared" si="4"/>
        <v>0</v>
      </c>
      <c r="J100" s="97">
        <f t="shared" si="5"/>
        <v>0</v>
      </c>
      <c r="K100" s="58"/>
    </row>
    <row r="101" spans="1:11" ht="90" customHeight="1" x14ac:dyDescent="0.25">
      <c r="A101" s="8">
        <v>99</v>
      </c>
      <c r="B101" s="8" t="s">
        <v>434</v>
      </c>
      <c r="C101" s="6" t="s">
        <v>260</v>
      </c>
      <c r="D101" s="24"/>
      <c r="E101" s="45">
        <v>10</v>
      </c>
      <c r="F101" s="8" t="s">
        <v>12</v>
      </c>
      <c r="G101" s="96">
        <v>0</v>
      </c>
      <c r="H101" s="97">
        <f t="shared" si="3"/>
        <v>0</v>
      </c>
      <c r="I101" s="97">
        <f t="shared" si="4"/>
        <v>0</v>
      </c>
      <c r="J101" s="97">
        <f t="shared" si="5"/>
        <v>0</v>
      </c>
      <c r="K101" s="58"/>
    </row>
    <row r="102" spans="1:11" ht="90" customHeight="1" x14ac:dyDescent="0.25">
      <c r="A102" s="23">
        <v>100</v>
      </c>
      <c r="B102" s="8" t="s">
        <v>435</v>
      </c>
      <c r="C102" s="6" t="s">
        <v>261</v>
      </c>
      <c r="D102" s="5"/>
      <c r="E102" s="45">
        <v>50</v>
      </c>
      <c r="F102" s="8" t="s">
        <v>12</v>
      </c>
      <c r="G102" s="96">
        <v>0</v>
      </c>
      <c r="H102" s="97">
        <f t="shared" si="3"/>
        <v>0</v>
      </c>
      <c r="I102" s="97">
        <f t="shared" si="4"/>
        <v>0</v>
      </c>
      <c r="J102" s="97">
        <f t="shared" si="5"/>
        <v>0</v>
      </c>
      <c r="K102" s="58"/>
    </row>
    <row r="103" spans="1:11" ht="105" x14ac:dyDescent="0.25">
      <c r="A103" s="8">
        <v>101</v>
      </c>
      <c r="B103" s="8" t="s">
        <v>606</v>
      </c>
      <c r="C103" s="6" t="s">
        <v>262</v>
      </c>
      <c r="D103" s="24"/>
      <c r="E103" s="45">
        <v>20</v>
      </c>
      <c r="F103" s="8" t="s">
        <v>12</v>
      </c>
      <c r="G103" s="96">
        <v>0</v>
      </c>
      <c r="H103" s="97">
        <f t="shared" si="3"/>
        <v>0</v>
      </c>
      <c r="I103" s="97">
        <f t="shared" si="4"/>
        <v>0</v>
      </c>
      <c r="J103" s="97">
        <f t="shared" si="5"/>
        <v>0</v>
      </c>
      <c r="K103" s="58"/>
    </row>
    <row r="104" spans="1:11" ht="105" x14ac:dyDescent="0.25">
      <c r="A104" s="23">
        <v>102</v>
      </c>
      <c r="B104" s="8" t="s">
        <v>607</v>
      </c>
      <c r="C104" s="6" t="s">
        <v>263</v>
      </c>
      <c r="D104" s="24"/>
      <c r="E104" s="45">
        <v>20</v>
      </c>
      <c r="F104" s="8" t="s">
        <v>12</v>
      </c>
      <c r="G104" s="96">
        <v>0</v>
      </c>
      <c r="H104" s="97">
        <f t="shared" si="3"/>
        <v>0</v>
      </c>
      <c r="I104" s="97">
        <f t="shared" si="4"/>
        <v>0</v>
      </c>
      <c r="J104" s="97">
        <f t="shared" si="5"/>
        <v>0</v>
      </c>
      <c r="K104" s="58"/>
    </row>
    <row r="105" spans="1:11" ht="90" customHeight="1" x14ac:dyDescent="0.25">
      <c r="A105" s="8">
        <v>103</v>
      </c>
      <c r="B105" s="8" t="s">
        <v>608</v>
      </c>
      <c r="C105" s="6" t="s">
        <v>264</v>
      </c>
      <c r="D105" s="24"/>
      <c r="E105" s="47">
        <v>120</v>
      </c>
      <c r="F105" s="8" t="s">
        <v>12</v>
      </c>
      <c r="G105" s="96">
        <v>0</v>
      </c>
      <c r="H105" s="97">
        <f t="shared" si="3"/>
        <v>0</v>
      </c>
      <c r="I105" s="97">
        <f t="shared" si="4"/>
        <v>0</v>
      </c>
      <c r="J105" s="97">
        <f t="shared" si="5"/>
        <v>0</v>
      </c>
      <c r="K105" s="58"/>
    </row>
    <row r="106" spans="1:11" ht="90" customHeight="1" x14ac:dyDescent="0.25">
      <c r="A106" s="23">
        <v>104</v>
      </c>
      <c r="B106" s="8" t="s">
        <v>610</v>
      </c>
      <c r="C106" s="6" t="s">
        <v>266</v>
      </c>
      <c r="D106" s="5"/>
      <c r="E106" s="45">
        <v>200</v>
      </c>
      <c r="F106" s="8" t="s">
        <v>12</v>
      </c>
      <c r="G106" s="96">
        <v>0</v>
      </c>
      <c r="H106" s="97">
        <f t="shared" si="3"/>
        <v>0</v>
      </c>
      <c r="I106" s="97">
        <f t="shared" si="4"/>
        <v>0</v>
      </c>
      <c r="J106" s="97">
        <f t="shared" si="5"/>
        <v>0</v>
      </c>
      <c r="K106" s="58"/>
    </row>
    <row r="107" spans="1:11" ht="90" customHeight="1" x14ac:dyDescent="0.25">
      <c r="A107" s="8">
        <v>105</v>
      </c>
      <c r="B107" s="8" t="s">
        <v>609</v>
      </c>
      <c r="C107" s="6" t="s">
        <v>265</v>
      </c>
      <c r="D107" s="24"/>
      <c r="E107" s="45">
        <v>200</v>
      </c>
      <c r="F107" s="8" t="s">
        <v>12</v>
      </c>
      <c r="G107" s="96">
        <v>0</v>
      </c>
      <c r="H107" s="97">
        <f t="shared" si="3"/>
        <v>0</v>
      </c>
      <c r="I107" s="97">
        <f t="shared" si="4"/>
        <v>0</v>
      </c>
      <c r="J107" s="97">
        <f t="shared" si="5"/>
        <v>0</v>
      </c>
      <c r="K107" s="58"/>
    </row>
    <row r="108" spans="1:11" ht="90" customHeight="1" x14ac:dyDescent="0.25">
      <c r="A108" s="23">
        <v>106</v>
      </c>
      <c r="B108" s="8" t="s">
        <v>611</v>
      </c>
      <c r="C108" s="6" t="s">
        <v>299</v>
      </c>
      <c r="D108" s="24"/>
      <c r="E108" s="45">
        <v>800</v>
      </c>
      <c r="F108" s="8" t="s">
        <v>12</v>
      </c>
      <c r="G108" s="96">
        <v>0</v>
      </c>
      <c r="H108" s="97">
        <f t="shared" si="3"/>
        <v>0</v>
      </c>
      <c r="I108" s="97">
        <f t="shared" si="4"/>
        <v>0</v>
      </c>
      <c r="J108" s="97">
        <f t="shared" si="5"/>
        <v>0</v>
      </c>
      <c r="K108" s="58"/>
    </row>
    <row r="109" spans="1:11" ht="120" x14ac:dyDescent="0.25">
      <c r="A109" s="8">
        <v>107</v>
      </c>
      <c r="B109" s="8" t="s">
        <v>432</v>
      </c>
      <c r="C109" s="6" t="s">
        <v>300</v>
      </c>
      <c r="D109" s="24"/>
      <c r="E109" s="45">
        <v>500</v>
      </c>
      <c r="F109" s="8" t="s">
        <v>12</v>
      </c>
      <c r="G109" s="96">
        <v>0</v>
      </c>
      <c r="H109" s="97">
        <f t="shared" si="3"/>
        <v>0</v>
      </c>
      <c r="I109" s="97">
        <f t="shared" si="4"/>
        <v>0</v>
      </c>
      <c r="J109" s="97">
        <f t="shared" si="5"/>
        <v>0</v>
      </c>
      <c r="K109" s="58"/>
    </row>
    <row r="110" spans="1:11" ht="90" customHeight="1" x14ac:dyDescent="0.25">
      <c r="A110" s="23">
        <v>108</v>
      </c>
      <c r="B110" s="8" t="s">
        <v>431</v>
      </c>
      <c r="C110" s="6" t="s">
        <v>301</v>
      </c>
      <c r="D110" s="24"/>
      <c r="E110" s="44">
        <v>1000</v>
      </c>
      <c r="F110" s="8" t="s">
        <v>12</v>
      </c>
      <c r="G110" s="96">
        <v>0</v>
      </c>
      <c r="H110" s="97">
        <f t="shared" si="3"/>
        <v>0</v>
      </c>
      <c r="I110" s="97">
        <f t="shared" si="4"/>
        <v>0</v>
      </c>
      <c r="J110" s="97">
        <f t="shared" si="5"/>
        <v>0</v>
      </c>
      <c r="K110" s="58"/>
    </row>
    <row r="111" spans="1:11" ht="120" x14ac:dyDescent="0.25">
      <c r="A111" s="8">
        <v>109</v>
      </c>
      <c r="B111" s="11" t="s">
        <v>612</v>
      </c>
      <c r="C111" s="35" t="s">
        <v>375</v>
      </c>
      <c r="D111" s="24"/>
      <c r="E111" s="45">
        <v>250</v>
      </c>
      <c r="F111" s="8" t="s">
        <v>12</v>
      </c>
      <c r="G111" s="96">
        <v>0</v>
      </c>
      <c r="H111" s="97">
        <f t="shared" si="3"/>
        <v>0</v>
      </c>
      <c r="I111" s="97">
        <f t="shared" si="4"/>
        <v>0</v>
      </c>
      <c r="J111" s="97">
        <f t="shared" si="5"/>
        <v>0</v>
      </c>
      <c r="K111" s="58"/>
    </row>
    <row r="112" spans="1:11" ht="120" x14ac:dyDescent="0.25">
      <c r="A112" s="23">
        <v>110</v>
      </c>
      <c r="B112" s="11" t="s">
        <v>613</v>
      </c>
      <c r="C112" s="35" t="s">
        <v>376</v>
      </c>
      <c r="D112" s="24"/>
      <c r="E112" s="44">
        <v>450</v>
      </c>
      <c r="F112" s="8" t="s">
        <v>12</v>
      </c>
      <c r="G112" s="96">
        <v>0</v>
      </c>
      <c r="H112" s="97">
        <f t="shared" si="3"/>
        <v>0</v>
      </c>
      <c r="I112" s="97">
        <f t="shared" si="4"/>
        <v>0</v>
      </c>
      <c r="J112" s="97">
        <f t="shared" si="5"/>
        <v>0</v>
      </c>
      <c r="K112" s="58"/>
    </row>
    <row r="113" spans="1:11" ht="90" customHeight="1" x14ac:dyDescent="0.25">
      <c r="A113" s="8">
        <v>111</v>
      </c>
      <c r="B113" s="8" t="s">
        <v>430</v>
      </c>
      <c r="C113" s="6" t="s">
        <v>272</v>
      </c>
      <c r="D113" s="5"/>
      <c r="E113" s="45">
        <v>30</v>
      </c>
      <c r="F113" s="8" t="s">
        <v>12</v>
      </c>
      <c r="G113" s="96">
        <v>0</v>
      </c>
      <c r="H113" s="97">
        <f t="shared" si="3"/>
        <v>0</v>
      </c>
      <c r="I113" s="97">
        <f t="shared" si="4"/>
        <v>0</v>
      </c>
      <c r="J113" s="97">
        <f t="shared" si="5"/>
        <v>0</v>
      </c>
      <c r="K113" s="58"/>
    </row>
    <row r="114" spans="1:11" ht="90" customHeight="1" x14ac:dyDescent="0.25">
      <c r="A114" s="23">
        <v>112</v>
      </c>
      <c r="B114" s="8" t="s">
        <v>429</v>
      </c>
      <c r="C114" s="6" t="s">
        <v>273</v>
      </c>
      <c r="D114" s="24"/>
      <c r="E114" s="45">
        <v>20</v>
      </c>
      <c r="F114" s="8" t="s">
        <v>12</v>
      </c>
      <c r="G114" s="96">
        <v>0</v>
      </c>
      <c r="H114" s="97">
        <f t="shared" si="3"/>
        <v>0</v>
      </c>
      <c r="I114" s="97">
        <f t="shared" si="4"/>
        <v>0</v>
      </c>
      <c r="J114" s="97">
        <f t="shared" si="5"/>
        <v>0</v>
      </c>
      <c r="K114" s="58"/>
    </row>
    <row r="115" spans="1:11" ht="90" customHeight="1" x14ac:dyDescent="0.25">
      <c r="A115" s="8">
        <v>113</v>
      </c>
      <c r="B115" s="11" t="s">
        <v>614</v>
      </c>
      <c r="C115" s="6" t="s">
        <v>278</v>
      </c>
      <c r="D115" s="5"/>
      <c r="E115" s="44">
        <v>400</v>
      </c>
      <c r="F115" s="8" t="s">
        <v>12</v>
      </c>
      <c r="G115" s="96">
        <v>0</v>
      </c>
      <c r="H115" s="97">
        <f t="shared" si="3"/>
        <v>0</v>
      </c>
      <c r="I115" s="97">
        <f t="shared" si="4"/>
        <v>0</v>
      </c>
      <c r="J115" s="97">
        <f t="shared" si="5"/>
        <v>0</v>
      </c>
      <c r="K115" s="58"/>
    </row>
    <row r="116" spans="1:11" ht="90" customHeight="1" x14ac:dyDescent="0.25">
      <c r="A116" s="23">
        <v>114</v>
      </c>
      <c r="B116" s="8" t="s">
        <v>428</v>
      </c>
      <c r="C116" s="6" t="s">
        <v>104</v>
      </c>
      <c r="D116" s="24"/>
      <c r="E116" s="45">
        <v>1000</v>
      </c>
      <c r="F116" s="8" t="s">
        <v>12</v>
      </c>
      <c r="G116" s="96">
        <v>0</v>
      </c>
      <c r="H116" s="97">
        <f t="shared" si="3"/>
        <v>0</v>
      </c>
      <c r="I116" s="97">
        <f t="shared" si="4"/>
        <v>0</v>
      </c>
      <c r="J116" s="97">
        <f t="shared" si="5"/>
        <v>0</v>
      </c>
      <c r="K116" s="58"/>
    </row>
    <row r="117" spans="1:11" ht="90" customHeight="1" x14ac:dyDescent="0.25">
      <c r="A117" s="8">
        <v>115</v>
      </c>
      <c r="B117" s="8" t="s">
        <v>426</v>
      </c>
      <c r="C117" s="6" t="s">
        <v>274</v>
      </c>
      <c r="D117" s="24"/>
      <c r="E117" s="45">
        <v>100</v>
      </c>
      <c r="F117" s="8" t="s">
        <v>12</v>
      </c>
      <c r="G117" s="96">
        <v>0</v>
      </c>
      <c r="H117" s="97">
        <f t="shared" si="3"/>
        <v>0</v>
      </c>
      <c r="I117" s="97">
        <f t="shared" si="4"/>
        <v>0</v>
      </c>
      <c r="J117" s="97">
        <f t="shared" si="5"/>
        <v>0</v>
      </c>
      <c r="K117" s="58"/>
    </row>
    <row r="118" spans="1:11" ht="90" customHeight="1" x14ac:dyDescent="0.25">
      <c r="A118" s="23">
        <v>116</v>
      </c>
      <c r="B118" s="8" t="s">
        <v>427</v>
      </c>
      <c r="C118" s="6" t="s">
        <v>277</v>
      </c>
      <c r="D118" s="24"/>
      <c r="E118" s="44">
        <v>300</v>
      </c>
      <c r="F118" s="8" t="s">
        <v>12</v>
      </c>
      <c r="G118" s="96">
        <v>0</v>
      </c>
      <c r="H118" s="97">
        <f t="shared" si="3"/>
        <v>0</v>
      </c>
      <c r="I118" s="97">
        <f t="shared" si="4"/>
        <v>0</v>
      </c>
      <c r="J118" s="97">
        <f t="shared" si="5"/>
        <v>0</v>
      </c>
      <c r="K118" s="58"/>
    </row>
    <row r="119" spans="1:11" ht="90" customHeight="1" x14ac:dyDescent="0.25">
      <c r="A119" s="8">
        <v>117</v>
      </c>
      <c r="B119" s="8" t="s">
        <v>425</v>
      </c>
      <c r="C119" s="6" t="s">
        <v>275</v>
      </c>
      <c r="D119" s="5"/>
      <c r="E119" s="45">
        <v>100</v>
      </c>
      <c r="F119" s="8" t="s">
        <v>12</v>
      </c>
      <c r="G119" s="96">
        <v>0</v>
      </c>
      <c r="H119" s="97">
        <f t="shared" si="3"/>
        <v>0</v>
      </c>
      <c r="I119" s="97">
        <f t="shared" si="4"/>
        <v>0</v>
      </c>
      <c r="J119" s="97">
        <f t="shared" si="5"/>
        <v>0</v>
      </c>
      <c r="K119" s="58"/>
    </row>
    <row r="120" spans="1:11" ht="90" customHeight="1" x14ac:dyDescent="0.25">
      <c r="A120" s="23">
        <v>118</v>
      </c>
      <c r="B120" s="8" t="s">
        <v>424</v>
      </c>
      <c r="C120" s="6" t="s">
        <v>276</v>
      </c>
      <c r="D120" s="24"/>
      <c r="E120" s="45">
        <v>200</v>
      </c>
      <c r="F120" s="8" t="s">
        <v>12</v>
      </c>
      <c r="G120" s="96">
        <v>0</v>
      </c>
      <c r="H120" s="97">
        <f t="shared" si="3"/>
        <v>0</v>
      </c>
      <c r="I120" s="97">
        <f t="shared" si="4"/>
        <v>0</v>
      </c>
      <c r="J120" s="97">
        <f t="shared" si="5"/>
        <v>0</v>
      </c>
      <c r="K120" s="58"/>
    </row>
    <row r="121" spans="1:11" ht="90" customHeight="1" x14ac:dyDescent="0.25">
      <c r="A121" s="8">
        <v>119</v>
      </c>
      <c r="B121" s="8" t="s">
        <v>423</v>
      </c>
      <c r="C121" s="6" t="s">
        <v>258</v>
      </c>
      <c r="D121" s="24"/>
      <c r="E121" s="44">
        <v>100</v>
      </c>
      <c r="F121" s="8" t="s">
        <v>12</v>
      </c>
      <c r="G121" s="96">
        <v>0</v>
      </c>
      <c r="H121" s="97">
        <f t="shared" si="3"/>
        <v>0</v>
      </c>
      <c r="I121" s="97">
        <f t="shared" si="4"/>
        <v>0</v>
      </c>
      <c r="J121" s="97">
        <f t="shared" si="5"/>
        <v>0</v>
      </c>
      <c r="K121" s="58"/>
    </row>
    <row r="122" spans="1:11" ht="90" customHeight="1" x14ac:dyDescent="0.25">
      <c r="A122" s="23">
        <v>120</v>
      </c>
      <c r="B122" s="8" t="s">
        <v>420</v>
      </c>
      <c r="C122" s="6" t="s">
        <v>259</v>
      </c>
      <c r="D122" s="24"/>
      <c r="E122" s="51">
        <v>50</v>
      </c>
      <c r="F122" s="8" t="s">
        <v>12</v>
      </c>
      <c r="G122" s="96">
        <v>0</v>
      </c>
      <c r="H122" s="97">
        <f t="shared" si="3"/>
        <v>0</v>
      </c>
      <c r="I122" s="97">
        <f t="shared" si="4"/>
        <v>0</v>
      </c>
      <c r="J122" s="97">
        <f t="shared" si="5"/>
        <v>0</v>
      </c>
      <c r="K122" s="58"/>
    </row>
    <row r="123" spans="1:11" ht="90" customHeight="1" x14ac:dyDescent="0.25">
      <c r="A123" s="8">
        <v>121</v>
      </c>
      <c r="B123" s="8" t="s">
        <v>421</v>
      </c>
      <c r="C123" s="38" t="s">
        <v>302</v>
      </c>
      <c r="D123" s="5"/>
      <c r="E123" s="44">
        <v>400</v>
      </c>
      <c r="F123" s="8" t="s">
        <v>12</v>
      </c>
      <c r="G123" s="96">
        <v>0</v>
      </c>
      <c r="H123" s="97">
        <f t="shared" si="3"/>
        <v>0</v>
      </c>
      <c r="I123" s="97">
        <f t="shared" si="4"/>
        <v>0</v>
      </c>
      <c r="J123" s="97">
        <f t="shared" si="5"/>
        <v>0</v>
      </c>
      <c r="K123" s="58"/>
    </row>
    <row r="124" spans="1:11" ht="90" customHeight="1" x14ac:dyDescent="0.25">
      <c r="A124" s="23">
        <v>122</v>
      </c>
      <c r="B124" s="8" t="s">
        <v>422</v>
      </c>
      <c r="C124" s="6" t="s">
        <v>146</v>
      </c>
      <c r="D124" s="7"/>
      <c r="E124" s="44">
        <v>2000</v>
      </c>
      <c r="F124" s="12" t="s">
        <v>12</v>
      </c>
      <c r="G124" s="96">
        <v>0</v>
      </c>
      <c r="H124" s="97">
        <f t="shared" si="3"/>
        <v>0</v>
      </c>
      <c r="I124" s="97">
        <f t="shared" si="4"/>
        <v>0</v>
      </c>
      <c r="J124" s="97">
        <f t="shared" si="5"/>
        <v>0</v>
      </c>
      <c r="K124" s="57"/>
    </row>
    <row r="125" spans="1:11" ht="90" customHeight="1" x14ac:dyDescent="0.25">
      <c r="A125" s="8">
        <v>123</v>
      </c>
      <c r="B125" s="9" t="s">
        <v>418</v>
      </c>
      <c r="C125" s="6" t="s">
        <v>229</v>
      </c>
      <c r="D125" s="24"/>
      <c r="E125" s="44">
        <v>150</v>
      </c>
      <c r="F125" s="8" t="s">
        <v>12</v>
      </c>
      <c r="G125" s="96">
        <v>0</v>
      </c>
      <c r="H125" s="97">
        <f t="shared" si="3"/>
        <v>0</v>
      </c>
      <c r="I125" s="97">
        <f t="shared" si="4"/>
        <v>0</v>
      </c>
      <c r="J125" s="97">
        <f t="shared" si="5"/>
        <v>0</v>
      </c>
      <c r="K125" s="58"/>
    </row>
    <row r="126" spans="1:11" ht="90" customHeight="1" x14ac:dyDescent="0.25">
      <c r="A126" s="23">
        <v>124</v>
      </c>
      <c r="B126" s="8" t="s">
        <v>419</v>
      </c>
      <c r="C126" s="6" t="s">
        <v>145</v>
      </c>
      <c r="D126" s="7"/>
      <c r="E126" s="45">
        <v>80</v>
      </c>
      <c r="F126" s="8" t="s">
        <v>12</v>
      </c>
      <c r="G126" s="96">
        <v>0</v>
      </c>
      <c r="H126" s="97">
        <f t="shared" si="3"/>
        <v>0</v>
      </c>
      <c r="I126" s="97">
        <f t="shared" si="4"/>
        <v>0</v>
      </c>
      <c r="J126" s="97">
        <f t="shared" si="5"/>
        <v>0</v>
      </c>
      <c r="K126" s="57"/>
    </row>
    <row r="127" spans="1:11" ht="90" customHeight="1" x14ac:dyDescent="0.25">
      <c r="A127" s="8">
        <v>125</v>
      </c>
      <c r="B127" s="9" t="s">
        <v>666</v>
      </c>
      <c r="C127" s="6" t="s">
        <v>257</v>
      </c>
      <c r="D127" s="24"/>
      <c r="E127" s="45">
        <v>130</v>
      </c>
      <c r="F127" s="8" t="s">
        <v>12</v>
      </c>
      <c r="G127" s="96">
        <v>0</v>
      </c>
      <c r="H127" s="97">
        <f t="shared" si="3"/>
        <v>0</v>
      </c>
      <c r="I127" s="97">
        <f t="shared" si="4"/>
        <v>0</v>
      </c>
      <c r="J127" s="97">
        <f t="shared" si="5"/>
        <v>0</v>
      </c>
      <c r="K127" s="58"/>
    </row>
    <row r="128" spans="1:11" ht="90" customHeight="1" x14ac:dyDescent="0.25">
      <c r="A128" s="23">
        <v>126</v>
      </c>
      <c r="B128" s="8" t="s">
        <v>415</v>
      </c>
      <c r="C128" s="6" t="s">
        <v>230</v>
      </c>
      <c r="D128" s="24"/>
      <c r="E128" s="45">
        <v>650</v>
      </c>
      <c r="F128" s="8" t="s">
        <v>12</v>
      </c>
      <c r="G128" s="96">
        <v>0</v>
      </c>
      <c r="H128" s="97">
        <f t="shared" si="3"/>
        <v>0</v>
      </c>
      <c r="I128" s="97">
        <f t="shared" si="4"/>
        <v>0</v>
      </c>
      <c r="J128" s="97">
        <f t="shared" si="5"/>
        <v>0</v>
      </c>
      <c r="K128" s="58"/>
    </row>
    <row r="129" spans="1:11" ht="90" customHeight="1" x14ac:dyDescent="0.25">
      <c r="A129" s="8">
        <v>127</v>
      </c>
      <c r="B129" s="8" t="s">
        <v>416</v>
      </c>
      <c r="C129" s="6" t="s">
        <v>256</v>
      </c>
      <c r="D129" s="24"/>
      <c r="E129" s="44">
        <v>30</v>
      </c>
      <c r="F129" s="8" t="s">
        <v>12</v>
      </c>
      <c r="G129" s="96">
        <v>0</v>
      </c>
      <c r="H129" s="97">
        <f t="shared" si="3"/>
        <v>0</v>
      </c>
      <c r="I129" s="97">
        <f t="shared" si="4"/>
        <v>0</v>
      </c>
      <c r="J129" s="97">
        <f t="shared" si="5"/>
        <v>0</v>
      </c>
      <c r="K129" s="58"/>
    </row>
    <row r="130" spans="1:11" ht="90" customHeight="1" x14ac:dyDescent="0.25">
      <c r="A130" s="23">
        <v>128</v>
      </c>
      <c r="B130" s="8" t="s">
        <v>417</v>
      </c>
      <c r="C130" s="6" t="s">
        <v>256</v>
      </c>
      <c r="D130" s="24"/>
      <c r="E130" s="44">
        <v>30</v>
      </c>
      <c r="F130" s="8" t="s">
        <v>12</v>
      </c>
      <c r="G130" s="96">
        <v>0</v>
      </c>
      <c r="H130" s="97">
        <f t="shared" si="3"/>
        <v>0</v>
      </c>
      <c r="I130" s="97">
        <f t="shared" si="4"/>
        <v>0</v>
      </c>
      <c r="J130" s="97">
        <f t="shared" si="5"/>
        <v>0</v>
      </c>
      <c r="K130" s="58"/>
    </row>
    <row r="131" spans="1:11" ht="90" customHeight="1" x14ac:dyDescent="0.25">
      <c r="A131" s="8">
        <v>129</v>
      </c>
      <c r="B131" s="8" t="s">
        <v>615</v>
      </c>
      <c r="C131" s="6" t="s">
        <v>616</v>
      </c>
      <c r="D131" s="24"/>
      <c r="E131" s="52">
        <v>20</v>
      </c>
      <c r="F131" s="8" t="s">
        <v>12</v>
      </c>
      <c r="G131" s="96">
        <v>0</v>
      </c>
      <c r="H131" s="97">
        <f t="shared" si="3"/>
        <v>0</v>
      </c>
      <c r="I131" s="97">
        <f t="shared" si="4"/>
        <v>0</v>
      </c>
      <c r="J131" s="97">
        <f t="shared" si="5"/>
        <v>0</v>
      </c>
      <c r="K131" s="58"/>
    </row>
    <row r="132" spans="1:11" ht="90" customHeight="1" x14ac:dyDescent="0.25">
      <c r="A132" s="23">
        <v>130</v>
      </c>
      <c r="B132" s="8" t="s">
        <v>412</v>
      </c>
      <c r="C132" s="6" t="s">
        <v>255</v>
      </c>
      <c r="D132" s="5"/>
      <c r="E132" s="45">
        <v>500</v>
      </c>
      <c r="F132" s="8" t="s">
        <v>12</v>
      </c>
      <c r="G132" s="96">
        <v>0</v>
      </c>
      <c r="H132" s="97">
        <f t="shared" si="3"/>
        <v>0</v>
      </c>
      <c r="I132" s="97">
        <f t="shared" si="4"/>
        <v>0</v>
      </c>
      <c r="J132" s="97">
        <f t="shared" si="5"/>
        <v>0</v>
      </c>
      <c r="K132" s="58"/>
    </row>
    <row r="133" spans="1:11" ht="90" customHeight="1" x14ac:dyDescent="0.25">
      <c r="A133" s="8">
        <v>131</v>
      </c>
      <c r="B133" s="8" t="s">
        <v>413</v>
      </c>
      <c r="C133" s="6" t="s">
        <v>212</v>
      </c>
      <c r="D133" s="24"/>
      <c r="E133" s="45">
        <v>250</v>
      </c>
      <c r="F133" s="8" t="s">
        <v>12</v>
      </c>
      <c r="G133" s="96">
        <v>0</v>
      </c>
      <c r="H133" s="97">
        <f t="shared" ref="H133:H151" si="6">G133*E133</f>
        <v>0</v>
      </c>
      <c r="I133" s="97">
        <f t="shared" ref="I133:I151" si="7">H133*22%</f>
        <v>0</v>
      </c>
      <c r="J133" s="97">
        <f t="shared" ref="J133:J151" si="8">H133+I133</f>
        <v>0</v>
      </c>
      <c r="K133" s="58"/>
    </row>
    <row r="134" spans="1:11" ht="90" customHeight="1" x14ac:dyDescent="0.25">
      <c r="A134" s="23">
        <v>132</v>
      </c>
      <c r="B134" s="8" t="s">
        <v>414</v>
      </c>
      <c r="C134" s="6" t="s">
        <v>254</v>
      </c>
      <c r="D134" s="24"/>
      <c r="E134" s="45">
        <v>40</v>
      </c>
      <c r="F134" s="8" t="s">
        <v>12</v>
      </c>
      <c r="G134" s="96">
        <v>0</v>
      </c>
      <c r="H134" s="97">
        <f t="shared" si="6"/>
        <v>0</v>
      </c>
      <c r="I134" s="97">
        <f t="shared" si="7"/>
        <v>0</v>
      </c>
      <c r="J134" s="97">
        <f t="shared" si="8"/>
        <v>0</v>
      </c>
      <c r="K134" s="58"/>
    </row>
    <row r="135" spans="1:11" ht="90" customHeight="1" x14ac:dyDescent="0.25">
      <c r="A135" s="8">
        <v>133</v>
      </c>
      <c r="B135" s="8" t="s">
        <v>411</v>
      </c>
      <c r="C135" s="6" t="s">
        <v>253</v>
      </c>
      <c r="D135" s="5"/>
      <c r="E135" s="45">
        <v>40</v>
      </c>
      <c r="F135" s="8" t="s">
        <v>12</v>
      </c>
      <c r="G135" s="96">
        <v>0</v>
      </c>
      <c r="H135" s="97">
        <f t="shared" si="6"/>
        <v>0</v>
      </c>
      <c r="I135" s="97">
        <f t="shared" si="7"/>
        <v>0</v>
      </c>
      <c r="J135" s="97">
        <f t="shared" si="8"/>
        <v>0</v>
      </c>
      <c r="K135" s="58"/>
    </row>
    <row r="136" spans="1:11" ht="105" x14ac:dyDescent="0.25">
      <c r="A136" s="23">
        <v>134</v>
      </c>
      <c r="B136" s="8" t="s">
        <v>617</v>
      </c>
      <c r="C136" s="6" t="s">
        <v>252</v>
      </c>
      <c r="D136" s="24"/>
      <c r="E136" s="45">
        <v>100</v>
      </c>
      <c r="F136" s="8" t="s">
        <v>12</v>
      </c>
      <c r="G136" s="96">
        <v>0</v>
      </c>
      <c r="H136" s="97">
        <f t="shared" si="6"/>
        <v>0</v>
      </c>
      <c r="I136" s="97">
        <f t="shared" si="7"/>
        <v>0</v>
      </c>
      <c r="J136" s="97">
        <f t="shared" si="8"/>
        <v>0</v>
      </c>
      <c r="K136" s="58"/>
    </row>
    <row r="137" spans="1:11" ht="90" customHeight="1" x14ac:dyDescent="0.25">
      <c r="A137" s="8">
        <v>135</v>
      </c>
      <c r="B137" s="8" t="s">
        <v>618</v>
      </c>
      <c r="C137" s="6" t="s">
        <v>251</v>
      </c>
      <c r="D137" s="5"/>
      <c r="E137" s="45">
        <v>100</v>
      </c>
      <c r="F137" s="8" t="s">
        <v>12</v>
      </c>
      <c r="G137" s="96">
        <v>0</v>
      </c>
      <c r="H137" s="97">
        <f t="shared" si="6"/>
        <v>0</v>
      </c>
      <c r="I137" s="97">
        <f t="shared" si="7"/>
        <v>0</v>
      </c>
      <c r="J137" s="97">
        <f t="shared" si="8"/>
        <v>0</v>
      </c>
      <c r="K137" s="58"/>
    </row>
    <row r="138" spans="1:11" ht="90" customHeight="1" x14ac:dyDescent="0.25">
      <c r="A138" s="23">
        <v>136</v>
      </c>
      <c r="B138" s="11" t="s">
        <v>619</v>
      </c>
      <c r="C138" s="38" t="s">
        <v>304</v>
      </c>
      <c r="D138" s="24"/>
      <c r="E138" s="45">
        <v>200</v>
      </c>
      <c r="F138" s="8" t="s">
        <v>12</v>
      </c>
      <c r="G138" s="96">
        <v>0</v>
      </c>
      <c r="H138" s="97">
        <f t="shared" si="6"/>
        <v>0</v>
      </c>
      <c r="I138" s="97">
        <f t="shared" si="7"/>
        <v>0</v>
      </c>
      <c r="J138" s="97">
        <f t="shared" si="8"/>
        <v>0</v>
      </c>
      <c r="K138" s="58"/>
    </row>
    <row r="139" spans="1:11" ht="90" customHeight="1" x14ac:dyDescent="0.25">
      <c r="A139" s="8">
        <v>137</v>
      </c>
      <c r="B139" s="11" t="s">
        <v>620</v>
      </c>
      <c r="C139" s="38" t="s">
        <v>303</v>
      </c>
      <c r="D139" s="24"/>
      <c r="E139" s="44">
        <v>500</v>
      </c>
      <c r="F139" s="8" t="s">
        <v>12</v>
      </c>
      <c r="G139" s="96">
        <v>0</v>
      </c>
      <c r="H139" s="97">
        <f t="shared" si="6"/>
        <v>0</v>
      </c>
      <c r="I139" s="97">
        <f t="shared" si="7"/>
        <v>0</v>
      </c>
      <c r="J139" s="97">
        <f t="shared" si="8"/>
        <v>0</v>
      </c>
      <c r="K139" s="58"/>
    </row>
    <row r="140" spans="1:11" ht="90" customHeight="1" x14ac:dyDescent="0.25">
      <c r="A140" s="23">
        <v>138</v>
      </c>
      <c r="B140" s="11" t="s">
        <v>621</v>
      </c>
      <c r="C140" s="38" t="s">
        <v>305</v>
      </c>
      <c r="D140" s="5"/>
      <c r="E140" s="44">
        <v>250</v>
      </c>
      <c r="F140" s="8" t="s">
        <v>12</v>
      </c>
      <c r="G140" s="96">
        <v>0</v>
      </c>
      <c r="H140" s="97">
        <f t="shared" si="6"/>
        <v>0</v>
      </c>
      <c r="I140" s="97">
        <f t="shared" si="7"/>
        <v>0</v>
      </c>
      <c r="J140" s="97">
        <f t="shared" si="8"/>
        <v>0</v>
      </c>
      <c r="K140" s="58"/>
    </row>
    <row r="141" spans="1:11" ht="90" customHeight="1" x14ac:dyDescent="0.25">
      <c r="A141" s="8">
        <v>139</v>
      </c>
      <c r="B141" s="8" t="s">
        <v>406</v>
      </c>
      <c r="C141" s="6" t="s">
        <v>667</v>
      </c>
      <c r="D141" s="24"/>
      <c r="E141" s="51">
        <v>25</v>
      </c>
      <c r="F141" s="8" t="s">
        <v>12</v>
      </c>
      <c r="G141" s="96">
        <v>0</v>
      </c>
      <c r="H141" s="97">
        <f t="shared" si="6"/>
        <v>0</v>
      </c>
      <c r="I141" s="97">
        <f t="shared" si="7"/>
        <v>0</v>
      </c>
      <c r="J141" s="97">
        <f t="shared" si="8"/>
        <v>0</v>
      </c>
      <c r="K141" s="58"/>
    </row>
    <row r="142" spans="1:11" ht="90" customHeight="1" x14ac:dyDescent="0.25">
      <c r="A142" s="23">
        <v>140</v>
      </c>
      <c r="B142" s="8" t="s">
        <v>668</v>
      </c>
      <c r="C142" s="6" t="s">
        <v>669</v>
      </c>
      <c r="D142" s="24"/>
      <c r="E142" s="45">
        <v>35</v>
      </c>
      <c r="F142" s="8" t="s">
        <v>12</v>
      </c>
      <c r="G142" s="96">
        <v>0</v>
      </c>
      <c r="H142" s="97">
        <f t="shared" si="6"/>
        <v>0</v>
      </c>
      <c r="I142" s="97">
        <f t="shared" si="7"/>
        <v>0</v>
      </c>
      <c r="J142" s="97">
        <f t="shared" si="8"/>
        <v>0</v>
      </c>
      <c r="K142" s="58"/>
    </row>
    <row r="143" spans="1:11" ht="90" customHeight="1" x14ac:dyDescent="0.25">
      <c r="A143" s="8">
        <v>141</v>
      </c>
      <c r="B143" s="8" t="s">
        <v>407</v>
      </c>
      <c r="C143" s="6" t="s">
        <v>213</v>
      </c>
      <c r="D143" s="24"/>
      <c r="E143" s="45">
        <v>25</v>
      </c>
      <c r="F143" s="8" t="s">
        <v>12</v>
      </c>
      <c r="G143" s="96">
        <v>0</v>
      </c>
      <c r="H143" s="97">
        <f t="shared" si="6"/>
        <v>0</v>
      </c>
      <c r="I143" s="97">
        <f t="shared" si="7"/>
        <v>0</v>
      </c>
      <c r="J143" s="97">
        <f t="shared" si="8"/>
        <v>0</v>
      </c>
      <c r="K143" s="58"/>
    </row>
    <row r="144" spans="1:11" ht="90" customHeight="1" x14ac:dyDescent="0.25">
      <c r="A144" s="23">
        <v>142</v>
      </c>
      <c r="B144" s="9" t="s">
        <v>408</v>
      </c>
      <c r="C144" s="6" t="s">
        <v>250</v>
      </c>
      <c r="D144" s="50"/>
      <c r="E144" s="44">
        <v>60</v>
      </c>
      <c r="F144" s="8" t="s">
        <v>12</v>
      </c>
      <c r="G144" s="96">
        <v>0</v>
      </c>
      <c r="H144" s="97">
        <f t="shared" si="6"/>
        <v>0</v>
      </c>
      <c r="I144" s="97">
        <f t="shared" si="7"/>
        <v>0</v>
      </c>
      <c r="J144" s="97">
        <f t="shared" si="8"/>
        <v>0</v>
      </c>
      <c r="K144" s="58"/>
    </row>
    <row r="145" spans="1:11" ht="90" customHeight="1" x14ac:dyDescent="0.25">
      <c r="A145" s="8">
        <v>143</v>
      </c>
      <c r="B145" s="9" t="s">
        <v>409</v>
      </c>
      <c r="C145" s="6" t="s">
        <v>249</v>
      </c>
      <c r="D145" s="5"/>
      <c r="E145" s="44">
        <v>60</v>
      </c>
      <c r="F145" s="8" t="s">
        <v>12</v>
      </c>
      <c r="G145" s="96">
        <v>0</v>
      </c>
      <c r="H145" s="97">
        <f t="shared" si="6"/>
        <v>0</v>
      </c>
      <c r="I145" s="97">
        <f t="shared" si="7"/>
        <v>0</v>
      </c>
      <c r="J145" s="97">
        <f t="shared" si="8"/>
        <v>0</v>
      </c>
      <c r="K145" s="58"/>
    </row>
    <row r="146" spans="1:11" ht="90" customHeight="1" x14ac:dyDescent="0.25">
      <c r="A146" s="23">
        <v>144</v>
      </c>
      <c r="B146" s="32" t="s">
        <v>622</v>
      </c>
      <c r="C146" s="6" t="s">
        <v>133</v>
      </c>
      <c r="D146" s="24"/>
      <c r="E146" s="45">
        <v>50</v>
      </c>
      <c r="F146" s="12" t="s">
        <v>12</v>
      </c>
      <c r="G146" s="96">
        <v>0</v>
      </c>
      <c r="H146" s="97">
        <f t="shared" si="6"/>
        <v>0</v>
      </c>
      <c r="I146" s="97">
        <f t="shared" si="7"/>
        <v>0</v>
      </c>
      <c r="J146" s="97">
        <f t="shared" si="8"/>
        <v>0</v>
      </c>
      <c r="K146" s="58"/>
    </row>
    <row r="147" spans="1:11" ht="90" customHeight="1" x14ac:dyDescent="0.25">
      <c r="A147" s="8">
        <v>145</v>
      </c>
      <c r="B147" s="8" t="s">
        <v>623</v>
      </c>
      <c r="C147" s="6" t="s">
        <v>248</v>
      </c>
      <c r="D147" s="24"/>
      <c r="E147" s="45">
        <v>160</v>
      </c>
      <c r="F147" s="8" t="s">
        <v>12</v>
      </c>
      <c r="G147" s="96">
        <v>0</v>
      </c>
      <c r="H147" s="97">
        <f t="shared" si="6"/>
        <v>0</v>
      </c>
      <c r="I147" s="97">
        <f t="shared" si="7"/>
        <v>0</v>
      </c>
      <c r="J147" s="97">
        <f t="shared" si="8"/>
        <v>0</v>
      </c>
      <c r="K147" s="58"/>
    </row>
    <row r="148" spans="1:11" ht="90" customHeight="1" x14ac:dyDescent="0.25">
      <c r="A148" s="23">
        <v>146</v>
      </c>
      <c r="B148" s="8" t="s">
        <v>410</v>
      </c>
      <c r="C148" s="6" t="s">
        <v>247</v>
      </c>
      <c r="D148" s="24"/>
      <c r="E148" s="44">
        <v>15</v>
      </c>
      <c r="F148" s="8" t="s">
        <v>12</v>
      </c>
      <c r="G148" s="96">
        <v>0</v>
      </c>
      <c r="H148" s="97">
        <f t="shared" si="6"/>
        <v>0</v>
      </c>
      <c r="I148" s="97">
        <f t="shared" si="7"/>
        <v>0</v>
      </c>
      <c r="J148" s="97">
        <f t="shared" si="8"/>
        <v>0</v>
      </c>
      <c r="K148" s="58"/>
    </row>
    <row r="149" spans="1:11" ht="90" customHeight="1" x14ac:dyDescent="0.25">
      <c r="A149" s="8">
        <v>147</v>
      </c>
      <c r="B149" s="8" t="s">
        <v>624</v>
      </c>
      <c r="C149" s="6" t="s">
        <v>246</v>
      </c>
      <c r="D149" s="24"/>
      <c r="E149" s="53">
        <v>200</v>
      </c>
      <c r="F149" s="8" t="s">
        <v>12</v>
      </c>
      <c r="G149" s="96">
        <v>0</v>
      </c>
      <c r="H149" s="97">
        <f t="shared" si="6"/>
        <v>0</v>
      </c>
      <c r="I149" s="97">
        <f t="shared" si="7"/>
        <v>0</v>
      </c>
      <c r="J149" s="97">
        <f t="shared" si="8"/>
        <v>0</v>
      </c>
      <c r="K149" s="58"/>
    </row>
    <row r="150" spans="1:11" ht="165" x14ac:dyDescent="0.25">
      <c r="A150" s="23">
        <v>148</v>
      </c>
      <c r="B150" s="8" t="s">
        <v>625</v>
      </c>
      <c r="C150" s="6" t="s">
        <v>245</v>
      </c>
      <c r="D150" s="5"/>
      <c r="E150" s="54">
        <v>80</v>
      </c>
      <c r="F150" s="8" t="s">
        <v>12</v>
      </c>
      <c r="G150" s="96">
        <v>0</v>
      </c>
      <c r="H150" s="97">
        <f t="shared" si="6"/>
        <v>0</v>
      </c>
      <c r="I150" s="97">
        <f t="shared" si="7"/>
        <v>0</v>
      </c>
      <c r="J150" s="97">
        <f t="shared" si="8"/>
        <v>0</v>
      </c>
      <c r="K150" s="58"/>
    </row>
    <row r="151" spans="1:11" ht="109.5" customHeight="1" x14ac:dyDescent="0.25">
      <c r="A151" s="8">
        <v>149</v>
      </c>
      <c r="B151" s="8" t="s">
        <v>670</v>
      </c>
      <c r="C151" s="6" t="s">
        <v>244</v>
      </c>
      <c r="D151" s="24"/>
      <c r="E151" s="54">
        <v>20</v>
      </c>
      <c r="F151" s="8" t="s">
        <v>12</v>
      </c>
      <c r="G151" s="96">
        <v>0</v>
      </c>
      <c r="H151" s="97">
        <f t="shared" si="6"/>
        <v>0</v>
      </c>
      <c r="I151" s="97">
        <f t="shared" si="7"/>
        <v>0</v>
      </c>
      <c r="J151" s="97">
        <f t="shared" si="8"/>
        <v>0</v>
      </c>
      <c r="K151" s="58"/>
    </row>
    <row r="152" spans="1:11" ht="15" customHeight="1" thickBot="1" x14ac:dyDescent="0.3">
      <c r="A152" s="43"/>
      <c r="G152" s="107"/>
      <c r="H152" s="91"/>
      <c r="I152" s="91"/>
      <c r="J152" s="91"/>
    </row>
    <row r="153" spans="1:11" ht="15" customHeight="1" thickBot="1" x14ac:dyDescent="0.3">
      <c r="A153" s="29"/>
      <c r="G153" s="88" t="s">
        <v>306</v>
      </c>
      <c r="H153" s="92">
        <f>SUM(H3:H151)</f>
        <v>0</v>
      </c>
      <c r="I153" s="92">
        <f>SUM(I3:I151)</f>
        <v>0</v>
      </c>
      <c r="J153" s="93">
        <f>SUM(J3:J151)</f>
        <v>0</v>
      </c>
    </row>
    <row r="154" spans="1:11" ht="15" customHeight="1" x14ac:dyDescent="0.25">
      <c r="A154" s="43"/>
    </row>
    <row r="155" spans="1:11" ht="15" customHeight="1" x14ac:dyDescent="0.25">
      <c r="A155" s="29"/>
    </row>
    <row r="156" spans="1:11" ht="15" customHeight="1" x14ac:dyDescent="0.25">
      <c r="A156" s="43"/>
    </row>
    <row r="157" spans="1:11" ht="15" customHeight="1" x14ac:dyDescent="0.25">
      <c r="A157" s="29"/>
    </row>
    <row r="158" spans="1:11" ht="15" customHeight="1" x14ac:dyDescent="0.25">
      <c r="A158" s="43"/>
    </row>
    <row r="159" spans="1:11" ht="15" customHeight="1" x14ac:dyDescent="0.25">
      <c r="A159" s="29"/>
    </row>
    <row r="160" spans="1:11" ht="15" customHeight="1" x14ac:dyDescent="0.25">
      <c r="A160" s="43"/>
    </row>
    <row r="161" ht="15" customHeight="1" x14ac:dyDescent="0.25"/>
    <row r="162" ht="15" customHeight="1" x14ac:dyDescent="0.25"/>
    <row r="163" ht="15" customHeight="1" x14ac:dyDescent="0.25"/>
    <row r="164" ht="15" customHeight="1" x14ac:dyDescent="0.25"/>
    <row r="165" ht="15" customHeight="1" x14ac:dyDescent="0.25"/>
    <row r="166" ht="15" customHeight="1" x14ac:dyDescent="0.25"/>
    <row r="167" ht="15" customHeight="1" x14ac:dyDescent="0.25"/>
  </sheetData>
  <sheetProtection selectLockedCells="1"/>
  <customSheetViews>
    <customSheetView guid="{F7C632C0-7EC0-44A6-8E4A-44C446A98095}" topLeftCell="A149">
      <selection activeCell="H159" sqref="H159"/>
      <pageMargins left="0.7" right="0.7" top="0.75" bottom="0.75" header="0.3" footer="0.3"/>
      <pageSetup paperSize="9" orientation="portrait" r:id="rId1"/>
    </customSheetView>
  </customSheetViews>
  <mergeCells count="11">
    <mergeCell ref="G1:G2"/>
    <mergeCell ref="H1:H2"/>
    <mergeCell ref="I1:I2"/>
    <mergeCell ref="J1:J2"/>
    <mergeCell ref="K1:K2"/>
    <mergeCell ref="F1:F2"/>
    <mergeCell ref="A1:A2"/>
    <mergeCell ref="B1:B2"/>
    <mergeCell ref="C1:C2"/>
    <mergeCell ref="D1:D2"/>
    <mergeCell ref="E1:E2"/>
  </mergeCells>
  <pageMargins left="0.7" right="0.7" top="0.75" bottom="0.75" header="0.3" footer="0.3"/>
  <pageSetup paperSize="9" orientation="portrait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Delovni listi</vt:lpstr>
      </vt:variant>
      <vt:variant>
        <vt:i4>7</vt:i4>
      </vt:variant>
    </vt:vector>
  </HeadingPairs>
  <TitlesOfParts>
    <vt:vector size="7" baseType="lpstr">
      <vt:lpstr>SKUPAJ</vt:lpstr>
      <vt:lpstr>Pisarniške naprave</vt:lpstr>
      <vt:lpstr>Pisarniški pripomočki</vt:lpstr>
      <vt:lpstr>List4</vt:lpstr>
      <vt:lpstr>Pisarniški potrošni material</vt:lpstr>
      <vt:lpstr>Papir</vt:lpstr>
      <vt:lpstr>Likovni material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Luka</dc:creator>
  <cp:lastModifiedBy>MarjetaPC</cp:lastModifiedBy>
  <dcterms:created xsi:type="dcterms:W3CDTF">2020-10-14T08:46:34Z</dcterms:created>
  <dcterms:modified xsi:type="dcterms:W3CDTF">2021-01-07T16:11:39Z</dcterms:modified>
</cp:coreProperties>
</file>